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 Profile Setting\Excel Portfolio\"/>
    </mc:Choice>
  </mc:AlternateContent>
  <xr:revisionPtr revIDLastSave="0" documentId="13_ncr:1_{DC263DDB-0972-4FCA-85F6-6BAAC0698BED}" xr6:coauthVersionLast="47" xr6:coauthVersionMax="47" xr10:uidLastSave="{00000000-0000-0000-0000-000000000000}"/>
  <bookViews>
    <workbookView xWindow="-108" yWindow="-108" windowWidth="23256" windowHeight="12456" activeTab="1" xr2:uid="{6AB8494E-AFC7-447C-B98A-0B14FE35AC92}"/>
  </bookViews>
  <sheets>
    <sheet name="P&amp;L" sheetId="2" r:id="rId1"/>
    <sheet name="Sales Performance vs. Target" sheetId="1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97394a77-4bce-4f1d-b6c9-869f83004c1f" name="fact_sales_monthly" connection="Query - fact_sales_monthly"/>
          <x15:modelTable id="dim_customer_f27f2a28-819a-4d49-a7c3-f8b8d6713025" name="dim_customer" connection="Query - dim_customer"/>
          <x15:modelTable id="dim_market_44272aff-4a6a-4887-8390-c1c8f0dd4a68" name="dim_market" connection="Query - dim_market"/>
          <x15:modelTable id="dim_product_d14a944b-8eae-4674-893f-c452011eafb2" name="dim_product" connection="Query - dim_product"/>
          <x15:modelTable id="ns_targets_2021_8284b53f-64db-4b1e-a91a-07ec8eedc441" name="ns_targets_2021" connection="Query - ns_targets_2021"/>
          <x15:modelTable id="dim_date_5682aa45-af16-437d-850c-b8b72105edb7" name="dim_date" connection="Query - dim_date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  <x16:modelTimeGrouping tableName="dim_date" columnName="Fiscal Month" columnId="Fiscal Month">
                <x16:calculatedTimeColumn columnName="Fiscal Month (Year)" columnId="Fiscal Month (Year)" contentType="years" isSelected="1"/>
                <x16:calculatedTimeColumn columnName="Fiscal Month (Quarter)" columnId="Fiscal Month (Quarter)" contentType="quarters" isSelected="1"/>
                <x16:calculatedTimeColumn columnName="Fiscal Month (Month Index)" columnId="Fiscal Month (Month Index)" contentType="monthsindex" isSelected="1"/>
                <x16:calculatedTimeColumn columnName="Fiscal Month (Month)" columnId="Fiscal 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19" i="1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C0340C6-8E6C-475A-A31B-4B7790D045B6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87c2be5-55a3-46ff-a405-9f475179e296"/>
      </ext>
    </extLst>
  </connection>
  <connection id="2" xr16:uid="{96AF97A0-E6B5-421E-A040-3DCD7EE08F8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6219cb1-a4ec-4b98-a673-c5d1b575487e"/>
      </ext>
    </extLst>
  </connection>
  <connection id="3" xr16:uid="{A0837E0A-F1BE-4963-A8E1-C42B009F658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095a795-3e02-4575-bfdf-0bbdf987806e"/>
      </ext>
    </extLst>
  </connection>
  <connection id="4" xr16:uid="{720A2BED-F3B0-483B-9782-C871FC79CD2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ee55ead-ea6b-4bee-bca4-a6ac68e12053"/>
      </ext>
    </extLst>
  </connection>
  <connection id="5" xr16:uid="{8FE916B9-1552-4735-8EEF-16EB69D88312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933440b-fc7e-46b2-aa4f-f62cf3397c24"/>
      </ext>
    </extLst>
  </connection>
  <connection id="6" xr16:uid="{97EB719B-D924-4D9B-B8FC-B7727FB7CADF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7f2c194-1ea0-4440-ba80-1637cf97ac8f"/>
      </ext>
    </extLst>
  </connection>
  <connection id="7" xr16:uid="{1011D098-8FA8-4689-8ABD-134AB4B0B27C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customer].[All]}"/>
    <s v="{[dim_customer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<sst xmlns="http://schemas.openxmlformats.org/spreadsheetml/2006/main" count="62" uniqueCount="50">
  <si>
    <t>Grand Total</t>
  </si>
  <si>
    <t>Values</t>
  </si>
  <si>
    <t>Net Sales</t>
  </si>
  <si>
    <t>Total COGS</t>
  </si>
  <si>
    <t>Net Profit</t>
  </si>
  <si>
    <t>Profit Margin (%)</t>
  </si>
  <si>
    <t>FY</t>
  </si>
  <si>
    <t>region</t>
  </si>
  <si>
    <t>All</t>
  </si>
  <si>
    <t>market</t>
  </si>
  <si>
    <t>division</t>
  </si>
  <si>
    <t>customer</t>
  </si>
  <si>
    <t>2020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</si>
  <si>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</si>
  <si>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</si>
  <si>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</si>
  <si>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</si>
  <si>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</si>
  <si>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</si>
  <si>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</si>
  <si>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</si>
  <si>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</si>
  <si>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</si>
  <si>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</si>
  <si>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</si>
  <si>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</si>
  <si>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</si>
  <si>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</si>
  <si>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</si>
  <si>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</si>
  <si>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</si>
  <si>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</si>
  <si>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</si>
  <si>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</si>
  <si>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</si>
  <si>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</si>
  <si>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</si>
  <si>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Target</t>
  </si>
  <si>
    <t>NET Sales</t>
  </si>
  <si>
    <t>2021 - Target</t>
  </si>
  <si>
    <t>2021 vs Target %</t>
  </si>
  <si>
    <t>Target 2021</t>
  </si>
  <si>
    <t>2019</t>
  </si>
  <si>
    <t>2021</t>
  </si>
  <si>
    <t>CY vs. LY Growth Rate</t>
  </si>
  <si>
    <t>(CY - LY)/LY</t>
  </si>
  <si>
    <t>2021 vs. Target %</t>
  </si>
  <si>
    <t>NET SALES PERFORMANCE VS. TARGET</t>
  </si>
  <si>
    <t>ALL NUMBERS ARE IN US DOLLARS ($)</t>
  </si>
  <si>
    <t>Profit &amp; Loss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</si>
</sst>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\ 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0"/>
      <color theme="7" tint="-0.249977111117893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0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9" fontId="0" fillId="0" borderId="0" xfId="1" applyFont="1"/>
    <xf numFmtId="0" fontId="4" fillId="2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3" fillId="2" borderId="0" xfId="0" applyFont="1" applyFill="1" applyAlignment="1">
      <alignment horizontal="center" vertical="center"/>
    </xf>
    <xf numFmtId="0" fontId="2" fillId="0" borderId="0" xfId="0" applyFont="1" applyAlignment="1">
      <alignment horizontal="left"/>
    </xf>
  </cellXfs>
  <cellStyles count="2">
    <cellStyle name="Normal" xfId="0" builtinId="0"/>
    <cellStyle name="Percent" xfId="1" builtinId="5"/>
  </cellStyles>
  <dxfs count="4">
    <dxf>
      <numFmt numFmtId="165" formatCode="0.0,,\ &quot;M&quot;"/>
    </dxf>
    <dxf>
      <numFmt numFmtId="165" formatCode="0.0,,\ &quot;M&quot;"/>
    </dxf>
    <dxf>
      <numFmt numFmtId="165" formatCode="0.0,,\ &quot;M&quot;"/>
    </dxf>
    <dxf>
      <numFmt numFmtId="165" formatCode="0.0,,\ &quot;M&quot;"/>
    </dxf>
  </dxfs>
  <tableStyles count="1" defaultTableStyle="TableStyleMedium2" defaultPivotStyle="PivotStyleLight16">
    <tableStyle name="Invisible" pivot="0" table="0" count="0" xr9:uid="{BCAB0A71-C5F3-49A2-9678-DC239281B7C2}"/>
  </tableStyles>
  <colors>
    <mruColors>
      <color rgb="FFFF5229"/>
      <color rgb="FFF62F00"/>
      <color rgb="FFFF896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bbir Hossain Rossi" refreshedDate="45800.921136574078" createdVersion="5" refreshedVersion="8" minRefreshableVersion="3" recordCount="0" supportSubquery="1" supportAdvancedDrill="1" xr:uid="{AF9BAD45-EC84-4DC3-9C8B-CADABFEC79D2}">
  <cacheSource type="external" connectionId="7"/>
  <cacheFields count="9">
    <cacheField name="[Measures].[Net Sales]" caption="Net Sales" numFmtId="0" hierarchy="40" level="32767"/>
    <cacheField name="[Measures].[Total COGS]" caption="Total COGS" numFmtId="0" hierarchy="41" level="32767"/>
    <cacheField name="[Measures].[Net Profit]" caption="Net Profit" numFmtId="0" hierarchy="42" level="32767"/>
    <cacheField name="[Measures].[Profit Margin (%)]" caption="Profit Margin (%)" numFmtId="0" hierarchy="43" level="32767"/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8" level="1">
      <sharedItems containsSemiMixedTypes="0" containsString="0" containsNumber="1" containsInteger="1" minValue="2019" maxValue="2021" count="3"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dim_date].[FY].&amp;[2019]"/>
            <x15:cachedUniqueName index="1" name="[dim_date].[FY].&amp;[2020]"/>
            <x15:cachedUniqueName index="2" name="[dim_date].[FY].&amp;[2021]"/>
          </x15:cachedUniqueNames>
        </ext>
      </extLst>
    </cacheField>
    <cacheField name="[dim_customer].[market].[market]" caption="market" numFmtId="0" hierarchy="2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20" unbalanced="0">
      <fieldsUsage count="2">
        <fieldUsage x="-1"/>
        <fieldUsage x="7"/>
      </fieldsUsage>
    </cacheHierarchy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date].[Fiscal Month (Year)]" caption="Fiscal Month (Year)" attribute="1" defaultMemberUniqueName="[dim_date].[Fiscal Month (Year)].[All]" allUniqueName="[dim_date].[Fiscal Month (Year)].[All]" dimensionUniqueName="[dim_date]" displayFolder="" count="0" memberValueDatatype="130" unbalanced="0"/>
    <cacheHierarchy uniqueName="[dim_date].[Fiscal Month (Quarter)]" caption="Fiscal Month (Quarter)" attribute="1" defaultMemberUniqueName="[dim_date].[Fiscal Month (Quarter)].[All]" allUniqueName="[dim_date].[Fiscal Month (Quarter)].[All]" dimensionUniqueName="[dim_date]" displayFolder="" count="0" memberValueDatatype="130" unbalanced="0"/>
    <cacheHierarchy uniqueName="[dim_date].[Fiscal Month (Month)]" caption="Fiscal Month (Month)" attribute="1" defaultMemberUniqueName="[dim_date].[Fiscal Month (Month)].[All]" allUniqueName="[dim_date].[Fiscal 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6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6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6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6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dim_date].[Fiscal Month (Month Index)]" caption="Fiscal Month (Month Index)" attribute="1" defaultMemberUniqueName="[dim_date].[Fiscal Month (Month Index)].[All]" allUniqueName="[dim_date].[Fiscal 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Total COGS]" caption="Total COGS" measure="1" displayFolder="" measureGroup="fact_sales_monthly" count="0" oneField="1">
      <fieldsUsage count="1">
        <fieldUsage x="1"/>
      </fieldsUsage>
    </cacheHierarchy>
    <cacheHierarchy uniqueName="[Measures].[Net Profit]" caption="Net Profit" measure="1" displayFolder="" measureGroup="fact_sales_monthly" count="0" oneField="1">
      <fieldsUsage count="1">
        <fieldUsage x="2"/>
      </fieldsUsage>
    </cacheHierarchy>
    <cacheHierarchy uniqueName="[Measures].[Profit Margin (%)]" caption="Profit Margin (%)" measure="1" displayFolder="" measureGroup="fact_sales_monthly" count="0" oneField="1">
      <fieldsUsage count="1">
        <fieldUsage x="3"/>
      </fieldsUsage>
    </cacheHierarchy>
    <cacheHierarchy uniqueName="[Measures].[Target 2021]" caption="Target 2021" measure="1" displayFolder="" measureGroup="ns_targets_2021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vs. Target %]" caption="2021 vs. Target 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bbir Hossain Rossi" refreshedDate="45800.922739583337" createdVersion="5" refreshedVersion="8" minRefreshableVersion="3" recordCount="0" supportSubquery="1" supportAdvancedDrill="1" xr:uid="{B04E07AD-6BD6-4CA9-9B0E-0A5DD5CA8E67}">
  <cacheSource type="external" connectionId="7"/>
  <cacheFields count="10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5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Target 2021]" caption="Target 2021" numFmtId="0" hierarchy="44" level="32767"/>
    <cacheField name="[Measures].[Net Sales 2019]" caption="Net Sales 2019" numFmtId="0" hierarchy="45" level="32767"/>
    <cacheField name="[Measures].[Net Sales 2020]" caption="Net Sales 2020" numFmtId="0" hierarchy="46" level="32767"/>
    <cacheField name="[Measures].[Net Sales 2021]" caption="Net Sales 2021" numFmtId="0" hierarchy="47" level="32767"/>
    <cacheField name="[Measures].[2021 - Target]" caption="2021 - Target" numFmtId="0" hierarchy="48" level="32767"/>
    <cacheField name="[Measures].[2021 vs. Target %]" caption="2021 vs. Target %" numFmtId="0" hierarchy="49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 Month]" caption="Fiscal Month" attribute="1" time="1" defaultMemberUniqueName="[dim_date].[Fiscal Month].[All]" allUniqueName="[dim_date].[Fiscal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2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date].[Fiscal Month (Year)]" caption="Fiscal Month (Year)" attribute="1" defaultMemberUniqueName="[dim_date].[Fiscal Month (Year)].[All]" allUniqueName="[dim_date].[Fiscal Month (Year)].[All]" dimensionUniqueName="[dim_date]" displayFolder="" count="0" memberValueDatatype="130" unbalanced="0"/>
    <cacheHierarchy uniqueName="[dim_date].[Fiscal Month (Quarter)]" caption="Fiscal Month (Quarter)" attribute="1" defaultMemberUniqueName="[dim_date].[Fiscal Month (Quarter)].[All]" allUniqueName="[dim_date].[Fiscal Month (Quarter)].[All]" dimensionUniqueName="[dim_date]" displayFolder="" count="0" memberValueDatatype="130" unbalanced="0"/>
    <cacheHierarchy uniqueName="[dim_date].[Fiscal Month (Month)]" caption="Fiscal Month (Month)" attribute="1" defaultMemberUniqueName="[dim_date].[Fiscal Month (Month)].[All]" allUniqueName="[dim_date].[Fiscal 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6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6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6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6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dim_date].[Fiscal Month (Month Index)]" caption="Fiscal Month (Month Index)" attribute="1" defaultMemberUniqueName="[dim_date].[Fiscal Month (Month Index)].[All]" allUniqueName="[dim_date].[Fiscal 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Net Sales]" caption="Net Sales" measure="1" displayFolder="" measureGroup="fact_sales_monthly" count="0"/>
    <cacheHierarchy uniqueName="[Measures].[Total COGS]" caption="Total COGS" measure="1" displayFolder="" measureGroup="fact_sales_monthly" count="0"/>
    <cacheHierarchy uniqueName="[Measures].[Net Profit]" caption="Net Profit" measure="1" displayFolder="" measureGroup="fact_sales_monthly" count="0"/>
    <cacheHierarchy uniqueName="[Measures].[Profit Margin (%)]" caption="Profit Margin (%)" measure="1" displayFolder="" measureGroup="fact_sales_monthly" count="0"/>
    <cacheHierarchy uniqueName="[Measures].[Target 2021]" caption="Target 2021" measure="1" displayFolder="" measureGroup="ns_targets_2021" count="0" oneField="1">
      <fieldsUsage count="1">
        <fieldUsage x="4"/>
      </fieldsUsage>
    </cacheHierarchy>
    <cacheHierarchy uniqueName="[Measures].[Net Sales 2019]" caption="Net Sales 2019" measure="1" displayFolder="" measureGroup="fact_sales_monthly" count="0" oneField="1">
      <fieldsUsage count="1">
        <fieldUsage x="5"/>
      </fieldsUsage>
    </cacheHierarchy>
    <cacheHierarchy uniqueName="[Measures].[Net Sales 2020]" caption="Net Sales 2020" measure="1" displayFolder="" measureGroup="fact_sales_monthly" count="0" oneField="1">
      <fieldsUsage count="1">
        <fieldUsage x="6"/>
      </fieldsUsage>
    </cacheHierarchy>
    <cacheHierarchy uniqueName="[Measures].[Net Sales 2021]" caption="Net Sales 2021" measure="1" displayFolder="" measureGroup="fact_sales_monthly" count="0" oneField="1">
      <fieldsUsage count="1">
        <fieldUsage x="7"/>
      </fieldsUsage>
    </cacheHierarchy>
    <cacheHierarchy uniqueName="[Measures].[2021 - Target]" caption="2021 - Target" measure="1" displayFolder="" measureGroup="fact_sales_monthly" count="0" oneField="1">
      <fieldsUsage count="1">
        <fieldUsage x="8"/>
      </fieldsUsage>
    </cacheHierarchy>
    <cacheHierarchy uniqueName="[Measures].[2021 vs. Target %]" caption="2021 vs. Target %" measure="1" displayFolder="" measureGroup="fact_sales_monthly" count="0" oneField="1">
      <fieldsUsage count="1">
        <fieldUsage x="9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ns_targets_2021]" caption="__XL_Count ns_targets_2021" measure="1" displayFolder="" measureGroup="ns_targets_2021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268A0F-D576-47B6-AA60-EBE53F55D3F3}" name="PivotTable1" cacheId="0" dataOnRows="1" applyNumberFormats="0" applyBorderFormats="0" applyFontFormats="0" applyPatternFormats="0" applyAlignmentFormats="0" applyWidthHeightFormats="1" dataCaption="Values" tag="0bf62609-4271-4acd-bf30-5d1c521d9d2a" updatedVersion="8" minRefreshableVersion="3" useAutoFormatting="1" subtotalHiddenItems="1" itemPrintTitles="1" createdVersion="5" indent="0" outline="1" outlineData="1" multipleFieldFilters="0" colHeaderCaption="FY">
  <location ref="B12:F17" firstHeaderRow="1" firstDataRow="2" firstDataCol="1" rowPageCount="4" colPageCount="1"/>
  <pivotFields count="9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7"/>
  </colFields>
  <colItems count="4">
    <i>
      <x/>
    </i>
    <i>
      <x v="1"/>
    </i>
    <i>
      <x v="2"/>
    </i>
    <i t="grand">
      <x/>
    </i>
  </colItems>
  <pageFields count="4">
    <pageField fld="4" hier="17" name="[dim_market].[region].[All]" cap="All"/>
    <pageField fld="8" hier="2" name="[dim_customer].[market].[All]" cap="All"/>
    <pageField fld="5" hier="19" name="[dim_product].[division].[All]" cap="All"/>
    <pageField fld="6" hier="1" name="[dim_customer].[customer].[All]" cap="All"/>
  </pageFields>
  <dataFields count="4">
    <dataField fld="0" subtotal="count" baseField="0" baseItem="0"/>
    <dataField fld="1" subtotal="count" baseField="0" baseItem="0" numFmtId="165"/>
    <dataField fld="2" subtotal="count" baseField="0" baseItem="0"/>
    <dataField fld="3" subtotal="count" baseField="0" baseItem="0"/>
  </dataFields>
  <formats count="2">
    <format dxfId="3">
      <pivotArea collapsedLevelsAreSubtotals="1" fieldPosition="0">
        <references count="1">
          <reference field="4294967294" count="1">
            <x v="0"/>
          </reference>
        </references>
      </pivotArea>
    </format>
    <format dxfId="2">
      <pivotArea collapsedLevelsAreSubtotals="1" fieldPosition="0">
        <references count="1">
          <reference field="4294967294" count="1"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>
              <x v="0"/>
            </reference>
            <reference field="7" count="3" selected="0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7" count="3" selected="0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7" count="3" selected="0">
              <x v="0"/>
              <x v="1"/>
              <x v="2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6A20EA-9A5B-41A4-B7F1-E9762B3B79A0}" name="PivotTable1" cacheId="1" applyNumberFormats="0" applyBorderFormats="0" applyFontFormats="0" applyPatternFormats="0" applyAlignmentFormats="0" applyWidthHeightFormats="1" dataCaption="Values" tag="5913bbd6-fc59-4bb3-be91-d6545ca8cc32" updatedVersion="8" minRefreshableVersion="3" useAutoFormatting="1" subtotalHiddenItems="1" colGrandTotals="0" itemPrintTitles="1" createdVersion="5" indent="0" outline="1" outlineData="1" multipleFieldFilters="0" rowHeaderCaption="Market" colHeaderCaption="FY">
  <location ref="B9:H33" firstHeaderRow="0" firstDataRow="1" firstDataCol="1" rowPageCount="3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3">
    <pageField fld="0" hier="17" name="[dim_market].[region].[All]" cap="All"/>
    <pageField fld="1" hier="19" name="[dim_product].[division].[All]" cap="All"/>
    <pageField fld="2" hier="1" name="[dim_customer].[customer].[All]" cap="All"/>
  </pageFields>
  <dataFields count="6">
    <dataField name="2019" fld="5" subtotal="count" baseField="0" baseItem="0" numFmtId="165"/>
    <dataField name="2020" fld="6" subtotal="count" baseField="0" baseItem="0" numFmtId="165"/>
    <dataField name="2021" fld="7" subtotal="count" baseField="0" baseItem="0" numFmtId="165"/>
    <dataField fld="4" subtotal="count" baseField="0" baseItem="0" numFmtId="165"/>
    <dataField fld="8" subtotal="count" baseField="0" baseItem="0" numFmtId="165"/>
    <dataField fld="9" subtotal="count" baseField="0" baseItem="0"/>
  </dataFields>
  <formats count="2">
    <format dxfId="1">
      <pivotArea outline="0" collapsedLevelsAreSubtotals="1" fieldPosition="0">
        <references count="1">
          <reference field="4294967294" count="3" selected="0">
            <x v="1"/>
            <x v="2"/>
            <x v="3"/>
          </reference>
        </references>
      </pivotArea>
    </format>
    <format dxfId="0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02E99-7F19-4F28-8780-3FD6D8117E11}">
  <dimension ref="B7:F17"/>
  <sheetViews>
    <sheetView topLeftCell="A5" zoomScale="160" zoomScaleNormal="160" workbookViewId="0">
      <selection activeCell="D14" sqref="D14"/>
    </sheetView>
  </sheetViews>
  <sheetFormatPr defaultRowHeight="14.4" x14ac:dyDescent="0.3"/>
  <cols>
    <col min="2" max="2" width="15" bestFit="1" customWidth="1"/>
    <col min="3" max="3" width="6.5546875" bestFit="1" customWidth="1"/>
    <col min="4" max="5" width="7.5546875" bestFit="1" customWidth="1"/>
    <col min="6" max="39" width="10.77734375" bestFit="1" customWidth="1"/>
  </cols>
  <sheetData>
    <row r="7" spans="2:6" x14ac:dyDescent="0.3">
      <c r="B7" s="1" t="s">
        <v>7</v>
      </c>
      <c r="C7" t="s" vm="1">
        <v>8</v>
      </c>
      <c r="D7" s="6" t="s">
        <v>49</v>
      </c>
      <c r="E7" s="6"/>
      <c r="F7" s="6"/>
    </row>
    <row r="8" spans="2:6" x14ac:dyDescent="0.3">
      <c r="B8" s="1" t="s">
        <v>9</v>
      </c>
      <c r="C8" t="s" vm="4">
        <v>8</v>
      </c>
      <c r="D8" s="6"/>
      <c r="E8" s="6"/>
      <c r="F8" s="6"/>
    </row>
    <row r="9" spans="2:6" x14ac:dyDescent="0.3">
      <c r="B9" s="1" t="s">
        <v>10</v>
      </c>
      <c r="C9" t="s" vm="2">
        <v>8</v>
      </c>
    </row>
    <row r="10" spans="2:6" x14ac:dyDescent="0.3">
      <c r="B10" s="1" t="s">
        <v>11</v>
      </c>
      <c r="C10" t="s" vm="3">
        <v>8</v>
      </c>
    </row>
    <row r="12" spans="2:6" x14ac:dyDescent="0.3">
      <c r="C12" s="1" t="s">
        <v>6</v>
      </c>
    </row>
    <row r="13" spans="2:6" x14ac:dyDescent="0.3">
      <c r="B13" s="1" t="s">
        <v>1</v>
      </c>
      <c r="C13">
        <v>2019</v>
      </c>
      <c r="D13">
        <v>2020</v>
      </c>
      <c r="E13">
        <v>2021</v>
      </c>
      <c r="F13" t="s">
        <v>0</v>
      </c>
    </row>
    <row r="14" spans="2:6" x14ac:dyDescent="0.3">
      <c r="B14" s="2" t="s">
        <v>2</v>
      </c>
      <c r="C14" s="4">
        <v>87478258.349999994</v>
      </c>
      <c r="D14" s="4">
        <v>196690953.08000001</v>
      </c>
      <c r="E14" s="4">
        <v>598877095.26999998</v>
      </c>
      <c r="F14" s="4">
        <v>883046306.70000005</v>
      </c>
    </row>
    <row r="15" spans="2:6" x14ac:dyDescent="0.3">
      <c r="B15" s="2" t="s">
        <v>3</v>
      </c>
      <c r="C15" s="4">
        <v>51238673.833300002</v>
      </c>
      <c r="D15" s="4">
        <v>123371488.19679999</v>
      </c>
      <c r="E15" s="4">
        <v>380714262.1875</v>
      </c>
      <c r="F15" s="4">
        <v>555324424.21759999</v>
      </c>
    </row>
    <row r="16" spans="2:6" x14ac:dyDescent="0.3">
      <c r="B16" s="2" t="s">
        <v>4</v>
      </c>
      <c r="C16" s="4">
        <v>36239584.5167</v>
      </c>
      <c r="D16" s="4">
        <v>73319464.883200005</v>
      </c>
      <c r="E16" s="4">
        <v>218162833.08250001</v>
      </c>
      <c r="F16" s="4">
        <v>327721882.4824</v>
      </c>
    </row>
    <row r="17" spans="2:6" x14ac:dyDescent="0.3">
      <c r="B17" s="2" t="s">
        <v>5</v>
      </c>
      <c r="C17" s="3">
        <v>0.414269616248024</v>
      </c>
      <c r="D17" s="3">
        <v>0.37276480557485941</v>
      </c>
      <c r="E17" s="3">
        <v>0.36428648683607218</v>
      </c>
      <c r="F17" s="3">
        <v>0.37112649698645755</v>
      </c>
    </row>
  </sheetData>
  <mergeCells count="1">
    <mergeCell ref="D7:F8"/>
  </mergeCells>
  <conditionalFormatting pivot="1" sqref="C14:E14">
    <cfRule type="colorScale" priority="3">
      <colorScale>
        <cfvo type="min"/>
        <cfvo type="max"/>
        <color rgb="FFFFEF9C"/>
        <color rgb="FF63BE7B"/>
      </colorScale>
    </cfRule>
  </conditionalFormatting>
  <conditionalFormatting pivot="1" sqref="C16:E16">
    <cfRule type="colorScale" priority="2">
      <colorScale>
        <cfvo type="min"/>
        <cfvo type="max"/>
        <color rgb="FFFFEF9C"/>
        <color rgb="FF63BE7B"/>
      </colorScale>
    </cfRule>
  </conditionalFormatting>
  <conditionalFormatting pivot="1" sqref="C17:E17">
    <cfRule type="colorScale" priority="1">
      <colorScale>
        <cfvo type="min"/>
        <cfvo type="max"/>
        <color rgb="FFFFEF9C"/>
        <color rgb="FF63BE7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4D4CF2-C66B-4D4B-BF7C-0C495D321A45}">
  <dimension ref="B5:T33"/>
  <sheetViews>
    <sheetView showGridLines="0" tabSelected="1" topLeftCell="A5" zoomScale="90" zoomScaleNormal="90" workbookViewId="0">
      <selection activeCell="G20" sqref="G20"/>
    </sheetView>
  </sheetViews>
  <sheetFormatPr defaultRowHeight="14.4" x14ac:dyDescent="0.3"/>
  <cols>
    <col min="2" max="2" width="14.21875" bestFit="1" customWidth="1"/>
    <col min="3" max="3" width="7.109375" bestFit="1" customWidth="1"/>
    <col min="4" max="5" width="8.21875" bestFit="1" customWidth="1"/>
    <col min="6" max="6" width="10.6640625" bestFit="1" customWidth="1"/>
    <col min="7" max="7" width="11.77734375" bestFit="1" customWidth="1"/>
    <col min="8" max="8" width="15.33203125" bestFit="1" customWidth="1"/>
    <col min="9" max="9" width="11.21875" bestFit="1" customWidth="1"/>
    <col min="10" max="10" width="22" hidden="1" customWidth="1"/>
    <col min="11" max="18" width="0" hidden="1" customWidth="1"/>
    <col min="19" max="19" width="11.6640625" hidden="1" customWidth="1"/>
    <col min="20" max="20" width="14.77734375" hidden="1" customWidth="1"/>
  </cols>
  <sheetData>
    <row r="5" spans="2:20" x14ac:dyDescent="0.3">
      <c r="B5" s="1" t="s">
        <v>7</v>
      </c>
      <c r="C5" t="s" vm="1">
        <v>8</v>
      </c>
      <c r="E5" s="8" t="s">
        <v>47</v>
      </c>
      <c r="F5" s="8"/>
      <c r="G5" s="8"/>
      <c r="H5" s="8"/>
    </row>
    <row r="6" spans="2:20" x14ac:dyDescent="0.3">
      <c r="B6" s="1" t="s">
        <v>10</v>
      </c>
      <c r="C6" t="s" vm="2">
        <v>8</v>
      </c>
      <c r="E6" s="8"/>
      <c r="F6" s="8"/>
      <c r="G6" s="8"/>
      <c r="H6" s="8"/>
    </row>
    <row r="7" spans="2:20" x14ac:dyDescent="0.3">
      <c r="B7" s="1" t="s">
        <v>11</v>
      </c>
      <c r="C7" t="s" vm="3">
        <v>8</v>
      </c>
      <c r="E7" s="9" t="s">
        <v>48</v>
      </c>
      <c r="F7" s="9"/>
      <c r="G7" s="9"/>
      <c r="H7" s="9"/>
    </row>
    <row r="9" spans="2:20" x14ac:dyDescent="0.3">
      <c r="B9" s="1" t="s">
        <v>36</v>
      </c>
      <c r="C9" t="s">
        <v>42</v>
      </c>
      <c r="D9" t="s">
        <v>12</v>
      </c>
      <c r="E9" t="s">
        <v>43</v>
      </c>
      <c r="F9" t="s">
        <v>41</v>
      </c>
      <c r="G9" t="s">
        <v>39</v>
      </c>
      <c r="H9" t="s">
        <v>46</v>
      </c>
    </row>
    <row r="10" spans="2:20" x14ac:dyDescent="0.3">
      <c r="B10" s="2" t="s">
        <v>13</v>
      </c>
      <c r="C10" s="4">
        <v>3876686.5</v>
      </c>
      <c r="D10" s="4">
        <v>10697994.09</v>
      </c>
      <c r="E10" s="4">
        <v>20991333.73</v>
      </c>
      <c r="F10" s="4">
        <v>23204036.280000001</v>
      </c>
      <c r="G10" s="4">
        <v>-2212702.5500000007</v>
      </c>
      <c r="H10" s="3">
        <v>-9.5358519668716904E-2</v>
      </c>
    </row>
    <row r="11" spans="2:20" x14ac:dyDescent="0.3">
      <c r="B11" s="2" t="s">
        <v>14</v>
      </c>
      <c r="C11" s="4"/>
      <c r="D11" s="4">
        <v>118281.03</v>
      </c>
      <c r="E11" s="4">
        <v>2840298.27</v>
      </c>
      <c r="F11" s="4">
        <v>3173675.13</v>
      </c>
      <c r="G11" s="4">
        <v>-333376.85999999987</v>
      </c>
      <c r="H11" s="3">
        <v>-0.10504441896042456</v>
      </c>
    </row>
    <row r="12" spans="2:20" x14ac:dyDescent="0.3">
      <c r="B12" s="2" t="s">
        <v>15</v>
      </c>
      <c r="C12" s="4">
        <v>479984.39</v>
      </c>
      <c r="D12" s="4">
        <v>2258843.36</v>
      </c>
      <c r="E12" s="4">
        <v>6950493.5499999998</v>
      </c>
      <c r="F12" s="4">
        <v>7667374.4399999995</v>
      </c>
      <c r="G12" s="4">
        <v>-716880.88999999966</v>
      </c>
      <c r="H12" s="3">
        <v>-9.3497571510280861E-2</v>
      </c>
    </row>
    <row r="13" spans="2:20" x14ac:dyDescent="0.3">
      <c r="B13" s="2" t="s">
        <v>16</v>
      </c>
      <c r="C13" s="4">
        <v>4764382.0599999996</v>
      </c>
      <c r="D13" s="4">
        <v>12170759.43</v>
      </c>
      <c r="E13" s="4">
        <v>35058881.399999999</v>
      </c>
      <c r="F13" s="4">
        <v>40126279.560000002</v>
      </c>
      <c r="G13" s="4">
        <v>-5067398.1600000039</v>
      </c>
      <c r="H13" s="3">
        <v>-0.1262862696359085</v>
      </c>
      <c r="O13" s="7" t="s">
        <v>38</v>
      </c>
      <c r="P13" s="7"/>
      <c r="Q13" s="7"/>
    </row>
    <row r="14" spans="2:20" x14ac:dyDescent="0.3">
      <c r="B14" s="2" t="s">
        <v>17</v>
      </c>
      <c r="C14" s="4">
        <v>1425717.75</v>
      </c>
      <c r="D14" s="4">
        <v>5423567.6699999999</v>
      </c>
      <c r="E14" s="4">
        <v>22886336.25</v>
      </c>
      <c r="F14" s="4">
        <v>24952433.43</v>
      </c>
      <c r="G14" s="4">
        <v>-2066097.1799999997</v>
      </c>
      <c r="H14" s="3">
        <v>-8.2801430401411538E-2</v>
      </c>
      <c r="N14" t="s">
        <v>36</v>
      </c>
      <c r="O14">
        <v>2019</v>
      </c>
      <c r="P14">
        <v>2020</v>
      </c>
      <c r="Q14">
        <v>2021</v>
      </c>
      <c r="R14" t="s">
        <v>37</v>
      </c>
      <c r="S14" t="s">
        <v>39</v>
      </c>
      <c r="T14" t="s">
        <v>40</v>
      </c>
    </row>
    <row r="15" spans="2:20" x14ac:dyDescent="0.3">
      <c r="B15" s="2" t="s">
        <v>18</v>
      </c>
      <c r="C15" s="4">
        <v>4036469.18</v>
      </c>
      <c r="D15" s="4">
        <v>7471763.3600000003</v>
      </c>
      <c r="E15" s="4">
        <v>25944172.039999999</v>
      </c>
      <c r="F15" s="4">
        <v>28133809.080000006</v>
      </c>
      <c r="G15" s="4">
        <v>-2189637.0400000066</v>
      </c>
      <c r="H15" s="3">
        <v>-7.7829384345847213E-2</v>
      </c>
      <c r="J15" t="s">
        <v>44</v>
      </c>
    </row>
    <row r="16" spans="2:20" x14ac:dyDescent="0.3">
      <c r="B16" s="2" t="s">
        <v>19</v>
      </c>
      <c r="C16" s="4">
        <v>2563110.11</v>
      </c>
      <c r="D16" s="4">
        <v>4685895.05</v>
      </c>
      <c r="E16" s="4">
        <v>12006271.039999999</v>
      </c>
      <c r="F16" s="4">
        <v>13533640.039999999</v>
      </c>
      <c r="G16" s="4">
        <v>-1527369</v>
      </c>
      <c r="H16" s="3">
        <v>-0.11285722063581648</v>
      </c>
    </row>
    <row r="17" spans="2:10" x14ac:dyDescent="0.3">
      <c r="B17" s="2" t="s">
        <v>20</v>
      </c>
      <c r="C17" s="4">
        <v>30818546.120000001</v>
      </c>
      <c r="D17" s="4">
        <v>49770031.729999997</v>
      </c>
      <c r="E17" s="4">
        <v>161262512.18000001</v>
      </c>
      <c r="F17" s="4">
        <v>170814108.99999997</v>
      </c>
      <c r="G17" s="4">
        <v>-9551596.819999963</v>
      </c>
      <c r="H17" s="3">
        <v>-5.5918078874854331E-2</v>
      </c>
      <c r="J17" t="s">
        <v>45</v>
      </c>
    </row>
    <row r="18" spans="2:10" x14ac:dyDescent="0.3">
      <c r="B18" s="2" t="s">
        <v>21</v>
      </c>
      <c r="C18" s="4">
        <v>2524401.4900000002</v>
      </c>
      <c r="D18" s="4">
        <v>6206743.5</v>
      </c>
      <c r="E18" s="4">
        <v>18414576.809999999</v>
      </c>
      <c r="F18" s="4">
        <v>20796416.289999995</v>
      </c>
      <c r="G18" s="4">
        <v>-2381839.4799999967</v>
      </c>
      <c r="H18" s="3">
        <v>-0.11453124647948645</v>
      </c>
    </row>
    <row r="19" spans="2:10" x14ac:dyDescent="0.3">
      <c r="B19" s="2" t="s">
        <v>22</v>
      </c>
      <c r="C19" s="4">
        <v>2904063.69</v>
      </c>
      <c r="D19" s="4">
        <v>4463460.7300000004</v>
      </c>
      <c r="E19" s="4">
        <v>11717810.460000001</v>
      </c>
      <c r="F19" s="4">
        <v>12767353.779999999</v>
      </c>
      <c r="G19" s="4">
        <v>-1049543.3199999984</v>
      </c>
      <c r="H19" s="3">
        <v>-8.2205235171293148E-2</v>
      </c>
      <c r="J19" s="5">
        <f>(15-10)/10</f>
        <v>0.5</v>
      </c>
    </row>
    <row r="20" spans="2:10" x14ac:dyDescent="0.3">
      <c r="B20" s="2" t="s">
        <v>23</v>
      </c>
      <c r="C20" s="4"/>
      <c r="D20" s="4">
        <v>1881281.6</v>
      </c>
      <c r="E20" s="4">
        <v>7922197.0099999998</v>
      </c>
      <c r="F20" s="4">
        <v>8248982.8700000001</v>
      </c>
      <c r="G20" s="4">
        <v>-326785.86000000034</v>
      </c>
      <c r="H20" s="3">
        <v>-3.9615291381978626E-2</v>
      </c>
    </row>
    <row r="21" spans="2:10" x14ac:dyDescent="0.3">
      <c r="B21" s="2" t="s">
        <v>24</v>
      </c>
      <c r="C21" s="4">
        <v>225342.85</v>
      </c>
      <c r="D21" s="4">
        <v>3356013.39</v>
      </c>
      <c r="E21" s="4">
        <v>7984235.1399999997</v>
      </c>
      <c r="F21" s="4">
        <v>8640172.7899999991</v>
      </c>
      <c r="G21" s="4">
        <v>-655937.64999999944</v>
      </c>
      <c r="H21" s="3">
        <v>-7.5917191234783105E-2</v>
      </c>
    </row>
    <row r="22" spans="2:10" x14ac:dyDescent="0.3">
      <c r="B22" s="2" t="s">
        <v>25</v>
      </c>
      <c r="C22" s="4"/>
      <c r="D22" s="4">
        <v>1985436.8</v>
      </c>
      <c r="E22" s="4">
        <v>11402159.76</v>
      </c>
      <c r="F22" s="4">
        <v>12804468.33</v>
      </c>
      <c r="G22" s="4">
        <v>-1402308.5700000003</v>
      </c>
      <c r="H22" s="3">
        <v>-0.10951712588600704</v>
      </c>
    </row>
    <row r="23" spans="2:10" x14ac:dyDescent="0.3">
      <c r="B23" s="2" t="s">
        <v>26</v>
      </c>
      <c r="C23" s="4"/>
      <c r="D23" s="4">
        <v>2478582.35</v>
      </c>
      <c r="E23" s="4">
        <v>13677506.75</v>
      </c>
      <c r="F23" s="4">
        <v>15113149.510000002</v>
      </c>
      <c r="G23" s="4">
        <v>-1435642.7600000016</v>
      </c>
      <c r="H23" s="3">
        <v>-9.4992956898234338E-2</v>
      </c>
    </row>
    <row r="24" spans="2:10" x14ac:dyDescent="0.3">
      <c r="B24" s="2" t="s">
        <v>27</v>
      </c>
      <c r="C24" s="4">
        <v>624511.51</v>
      </c>
      <c r="D24" s="4">
        <v>4694011.05</v>
      </c>
      <c r="E24" s="4">
        <v>5656740.3200000003</v>
      </c>
      <c r="F24" s="4">
        <v>6180859.3499999996</v>
      </c>
      <c r="G24" s="4">
        <v>-524119.02999999933</v>
      </c>
      <c r="H24" s="3">
        <v>-8.4797113204007679E-2</v>
      </c>
    </row>
    <row r="25" spans="2:10" x14ac:dyDescent="0.3">
      <c r="B25" s="2" t="s">
        <v>28</v>
      </c>
      <c r="C25" s="4">
        <v>5694417.1100000003</v>
      </c>
      <c r="D25" s="4">
        <v>13365181.73</v>
      </c>
      <c r="E25" s="4">
        <v>31857231.300000001</v>
      </c>
      <c r="F25" s="4">
        <v>34354372.210000001</v>
      </c>
      <c r="G25" s="4">
        <v>-2497140.91</v>
      </c>
      <c r="H25" s="3">
        <v>-7.2687717730237633E-2</v>
      </c>
    </row>
    <row r="26" spans="2:10" x14ac:dyDescent="0.3">
      <c r="B26" s="2" t="s">
        <v>29</v>
      </c>
      <c r="C26" s="4">
        <v>408770.79</v>
      </c>
      <c r="D26" s="4">
        <v>2792885.74</v>
      </c>
      <c r="E26" s="4">
        <v>5189452.4400000004</v>
      </c>
      <c r="F26" s="4">
        <v>6130190.6899999995</v>
      </c>
      <c r="G26" s="4">
        <v>-940738.24999999907</v>
      </c>
      <c r="H26" s="3">
        <v>-0.15345986733081532</v>
      </c>
    </row>
    <row r="27" spans="2:10" x14ac:dyDescent="0.3">
      <c r="B27" s="2" t="s">
        <v>30</v>
      </c>
      <c r="C27" s="4">
        <v>747761.23</v>
      </c>
      <c r="D27" s="4">
        <v>3586722.7</v>
      </c>
      <c r="E27" s="4">
        <v>11829546.960000001</v>
      </c>
      <c r="F27" s="4">
        <v>12337301.52</v>
      </c>
      <c r="G27" s="4">
        <v>-507754.55999999866</v>
      </c>
      <c r="H27" s="3">
        <v>-4.1156046901899716E-2</v>
      </c>
    </row>
    <row r="28" spans="2:10" x14ac:dyDescent="0.3">
      <c r="B28" s="2" t="s">
        <v>31</v>
      </c>
      <c r="C28" s="4">
        <v>12804937.970000001</v>
      </c>
      <c r="D28" s="4">
        <v>17283549.059999999</v>
      </c>
      <c r="E28" s="4">
        <v>48965337.950000003</v>
      </c>
      <c r="F28" s="4">
        <v>53326653</v>
      </c>
      <c r="G28" s="4">
        <v>-4361315.049999997</v>
      </c>
      <c r="H28" s="3">
        <v>-8.1784901257538081E-2</v>
      </c>
    </row>
    <row r="29" spans="2:10" x14ac:dyDescent="0.3">
      <c r="B29" s="2" t="s">
        <v>32</v>
      </c>
      <c r="C29" s="4"/>
      <c r="D29" s="4">
        <v>1773783.69</v>
      </c>
      <c r="E29" s="4">
        <v>12618989.83</v>
      </c>
      <c r="F29" s="4">
        <v>14404167.9</v>
      </c>
      <c r="G29" s="4">
        <v>-1785178.0700000003</v>
      </c>
      <c r="H29" s="3">
        <v>-0.12393482791879983</v>
      </c>
    </row>
    <row r="30" spans="2:10" x14ac:dyDescent="0.3">
      <c r="B30" s="2" t="s">
        <v>33</v>
      </c>
      <c r="C30" s="4">
        <v>53347.12</v>
      </c>
      <c r="D30" s="4">
        <v>226086.88</v>
      </c>
      <c r="E30" s="4">
        <v>1767821.3</v>
      </c>
      <c r="F30" s="4">
        <v>1964258.0400000003</v>
      </c>
      <c r="G30" s="4">
        <v>-196436.74000000022</v>
      </c>
      <c r="H30" s="3">
        <v>-0.10000556749662086</v>
      </c>
    </row>
    <row r="31" spans="2:10" x14ac:dyDescent="0.3">
      <c r="B31" s="2" t="s">
        <v>34</v>
      </c>
      <c r="C31" s="4">
        <v>1998158.57</v>
      </c>
      <c r="D31" s="4">
        <v>8078947.71</v>
      </c>
      <c r="E31" s="4">
        <v>34152244.240000002</v>
      </c>
      <c r="F31" s="4">
        <v>37131732.780000001</v>
      </c>
      <c r="G31" s="4">
        <v>-2979488.5399999991</v>
      </c>
      <c r="H31" s="3">
        <v>-8.0241031509437649E-2</v>
      </c>
    </row>
    <row r="32" spans="2:10" x14ac:dyDescent="0.3">
      <c r="B32" s="2" t="s">
        <v>35</v>
      </c>
      <c r="C32" s="4">
        <v>11527649.91</v>
      </c>
      <c r="D32" s="4">
        <v>31921130.43</v>
      </c>
      <c r="E32" s="4">
        <v>87780946.540000007</v>
      </c>
      <c r="F32" s="4">
        <v>98016133.189999998</v>
      </c>
      <c r="G32" s="4">
        <v>-10235186.649999991</v>
      </c>
      <c r="H32" s="3">
        <v>-0.10442348944902292</v>
      </c>
    </row>
    <row r="33" spans="2:8" x14ac:dyDescent="0.3">
      <c r="B33" s="2" t="s">
        <v>0</v>
      </c>
      <c r="C33" s="4">
        <v>87478258.349999994</v>
      </c>
      <c r="D33" s="4">
        <v>196690953.08000001</v>
      </c>
      <c r="E33" s="4">
        <v>598877095.26999998</v>
      </c>
      <c r="F33" s="4">
        <v>653821569.20999992</v>
      </c>
      <c r="G33" s="4">
        <v>-54944473.939999938</v>
      </c>
      <c r="H33" s="3">
        <v>-8.4035884601342065E-2</v>
      </c>
    </row>
  </sheetData>
  <mergeCells count="3">
    <mergeCell ref="O13:Q13"/>
    <mergeCell ref="E5:H6"/>
    <mergeCell ref="E7:H7"/>
  </mergeCells>
  <conditionalFormatting pivot="1" sqref="G10:G32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{2206D81C-4313-40BF-BD14-3868B6B1E5C7}</x14:id>
        </ext>
      </extLst>
    </cfRule>
  </conditionalFormatting>
  <conditionalFormatting pivot="1" sqref="E10:E32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pivot="1" sqref="H10:H3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206D81C-4313-40BF-BD14-3868B6B1E5C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G10:G32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  s t a n d a l o n e = " n o " ? > < D a t a M a s h u p   x m l n s = " h t t p : / / s c h e m a s . m i c r o s o f t . c o m / D a t a M a s h u p " > A A A A A B 8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S Z p E d a w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0 j M y B T r K R h 8 m a O O b m Y d Q Y A S U A 8 k i C d o 4 l + a U l B a l 2 q X m 6 b o 7 2 e j D u D b 6 U D / Y A Q A A A P / / A w B Q S w M E F A A C A A g A A A A h A G F I M 6 0 v B A A A u h M A A B M A A A B G b 3 J t d W x h c y 9 T Z W N 0 a W 9 u M S 5 t 1 F d t a + M 4 E P 5 e 2 P 8 g f H A 4 n D F 1 t s 3 B L f m Q J u 1 d Y f u y 6 3 K w x C W o t h K L k 6 U i y d n m S v 7 7 j W w n 8 W u y L X d w 6 Y c m m Z F m n n l m R t I o E m o q O P L z T + / T y Y m K s S Q R m u N Q z x R m R M 0 S w X X M V m i I G N E f T h D 8 + S K V I Q H J W C 3 d i Q j T h H B t X 1 F G 3 D G s h h / K t i a / B f d E K s E x C 6 5 B K M E k X R I 0 B g c q m G C N 0 Q h 0 K 0 1 D h X 5 G F 9 e Z h k h 0 j 3 U c X G A d x u g s 8 F x 0 Q 0 M p l J h r d P k S E g Z r f Y 0 1 V W Z j 4 B O l T A i D 4 C v + j o z V w D e w g 2 Y E s + 9 U x 7 N Q K O 2 G a m n 1 n O m E M J p Q g D a 0 H M t B Y 8 H S h K v h r w 6 6 5 K G I K F 8 M B + e n p 5 6 D v q R C E 1 + v G B n u v r q 3 g p P H n p O T 8 p N 1 L 0 U C u g j 9 Q X A E o V v A 0 A N + g o W F p p D b O X 8 O m h b y E W N + i B m W a q h l W j Y 5 j j F f g M W H 1 T P Z m X u Q m K u 5 k E m O 2 C i V 3 e L f e X 2 1 I q w J x K Z h D T L f 1 w 5 6 t Z 6 l i F L g B 4 L c K j V 5 0 Z k y T J U W C Z E b L S R v c O Y a J 5 n 6 i 1 4 1 h Z x s y M a J S L n e G O V p 8 k R k t m Q u C V 3 E O k t A i z r B P D U 5 S y X Q 3 r Z o X W I F s z B l 2 I Q 6 e l L A g S b o T 8 z S b o o M P R U u D T V 5 J L e Z e R c M V a I q u R t F E W w b Z 7 T s P I A 0 t 2 3 v A + Q g a 3 z 3 u w + f B E N B T 8 s s P P 4 y b U b d k X z v Y P Y r K E 1 4 N c L H q Z S E h 6 u 9 S W s u a s 1 L c 1 k R Z F W x 7 n 0 4 o b w 9 n N 1 Z E 9 F k t q m 5 Y z t l y t g P n C r n p V P F 6 5 / 3 j / l Q O X B E b N S N o y X B 8 i + i G + J n a B 3 j u X k U A V J O W E X e X V S 1 m s q d H W N F 5 c g P 1 N P H 9 9 X T G 5 J f V B T k O 5 d 6 j f z k 8 n 6 H / G M t b 2 + v 6 f q h / c b i 9 t 5 X 3 R 1 V q t K n 2 d 9 A Z k M h y Q J S 2 R X s V w L l H Y K L 2 g 1 V y D O p X c f t W B y D R e t W S B 2 j E f Q S D b H l F H v k Z v M D + H K 2 A D q d e p 1 e a + C 2 b k c 3 n c 6 2 N F Q b s e 6 x 2 o v F g + M Y m 7 G A f q A b B 0 f W j T v 5 W Y f 8 v E M + O N K u 3 v v m j e i S q n o T Z 0 1 P F q Y u m z c T P P Y W Q q 6 a d 1 n u p i F f Y k l x z d C P v Y + 4 m m k s F 0 S r W f + 0 7 x 1 P D 9 3 p G P w G N f z / z b X 2 v 3 w m d V w k r S P Z l q X G 2 P O D z x 1 j q b U 2 X o s J 5 w o g 2 p 8 h X e 4 N N U N L c 0 K 2 p s b I Y 6 / n u s 0 9 + G X / n v W O O M G X R B o y t M h Z 2 9 F n D B p 7 2 z z 4 z 4 x q q A I 3 + 3 K x u h U 6 h t z b P Q c Y Y G z z / / J F S 5 x d L c q 9 l F L I d + a p B V v L k Z p l p X K d c p y Y 6 S o v 0 v J 1 a h R 7 Z s y d Y W t i 0 l 6 2 e s 1 V D g X a S G o k 5 u j G c N o + Y t Y h g M H a t m L E N G 7 c T H U 3 z x T 2 d J J l q B T b W 2 b b L p Q A 4 I o q a J 0 W 9 7 A / E y p 7 W t 3 1 6 J z 1 / r U B t + a + N X N b 9 N 8 I l h 3 D e / X l h a x s a T k c I 7 C n Z X e G z d 3 Q 0 1 k o X n e l V I G Z c A q 3 1 t U 3 a 1 1 / W 9 W s f v o H A A D / / w M A U E s B A i 0 A F A A G A A g A A A A h A C r d q k D S A A A A N w E A A B M A A A A A A A A A A A A A A A A A A A A A A F t D b 2 5 0 Z W 5 0 X 1 R 5 c G V z X S 5 4 b W x Q S w E C L Q A U A A I A C A A A A C E A S Z p E d a w A A A D 3 A A A A E g A A A A A A A A A A A A A A A A A L A w A A Q 2 9 u Z m l n L 1 B h Y 2 t h Z 2 U u e G 1 s U E s B A i 0 A F A A C A A g A A A A h A G F I M 6 0 v B A A A u h M A A B M A A A A A A A A A A A A A A A A A 5 w M A A E Z v c m 1 1 b G F z L 1 N l Y 3 R p b 2 4 x L m 1 Q S w U G A A A A A A M A A w D C A A A A R w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9 D A A A A A A A A r U M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U t M j B U M T c 6 M T c 6 N T g u N D I 4 N D U 4 N l o i L z 4 8 R W 5 0 c n k g V H l w Z T 0 i R m l s b E N v b H V t b l R 5 c G V z I i B W Y W x 1 Z T 0 i c 0 N R W U R B e E V S R V J F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y w m c X V v d D t D T 0 d T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1 Z T R j Z D k y N y 0 4 M z k z L T Q w M m Q t Y T A 1 M i 0 w M m N k N T M 2 M D N h N G E i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x L n t u Z X R f c 2 F s Z X N f Y W 1 v d W 5 0 L D R 9 J n F 1 b 3 Q 7 L C Z x d W 9 0 O 1 N l Y 3 R p b 2 4 x L 2 Z h Y 3 R f c 2 F s Z X N f b W 9 u d G h s e S 9 D a G F u Z 2 V k I F R 5 c G U x L n t m c m V p Z 2 h 0 X 2 N v c 3 Q s N X 0 m c X V v d D s s J n F 1 b 3 Q 7 U 2 V j d G l v b j E v Z m F j d F 9 z Y W x l c 1 9 t b 2 5 0 a G x 5 L 0 N o Y W 5 n Z W Q g V H l w Z T E u e 2 1 h b n V m Y W N 0 d X J p b m d f Y 2 9 z d C w 2 f S Z x d W 9 0 O y w m c X V v d D t T Z W N 0 a W 9 u M S 9 m Y W N 0 X 3 N h b G V z X 2 1 v b n R o b H k v Q 2 h h b m d l Z C B U e X B l M S 5 7 Q 0 9 H U y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T E u e 2 5 l d F 9 z Y W x l c 1 9 h b W 9 1 b n Q s N H 0 m c X V v d D s s J n F 1 b 3 Q 7 U 2 V j d G l v b j E v Z m F j d F 9 z Y W x l c 1 9 t b 2 5 0 a G x 5 L 0 N o Y W 5 n Z W Q g V H l w Z T E u e 2 Z y Z W l n a H R f Y 2 9 z d C w 1 f S Z x d W 9 0 O y w m c X V v d D t T Z W N 0 a W 9 u M S 9 m Y W N 0 X 3 N h b G V z X 2 1 v b n R o b H k v Q 2 h h b m d l Z C B U e X B l M S 5 7 b W F u d W Z h Y 3 R 1 c m l u Z 1 9 j b 3 N 0 L D Z 9 J n F 1 b 3 Q 7 L C Z x d W 9 0 O 1 N l Y 3 R p b 2 4 x L 2 Z h Y 3 R f c 2 F s Z X N f b W 9 u d G h s e S 9 D a G F u Z 2 V k I F R 5 c G U x L n t D T 0 d T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2 F s Z X M g U G V y Z m 9 y b W F u Y 2 U g d n M u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N S 0 y M F Q x N z o x N z o 1 O C 4 0 M z k 2 N D A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4 Y z k 1 N j c w Y y 1 j N D Y 5 L T Q x Z j A t O D Q 2 Z C 0 y Y 2 U z N W E 0 M D N i O D c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2 h h b m d l Z C B U e X B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D a G F u Z 2 V k I F R 5 c G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2 F s Z X M g U G V y Z m 9 y b W F u Y 2 U g d n M u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N S 0 y M F Q x N z o x N z o 1 O C 4 0 N D k 2 N z Q x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A y Z T M y N j A z L T I 4 O W M t N G J j Y i 0 5 N 2 R j L T F l M D Y 2 Z G Q 0 Y T U 5 M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W x l c y B Q Z X J m b 3 J t Y W 5 j Z S B 2 c y 4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U t M j B U M T c 6 M T c 6 N T g u N D Y y N z U z N V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1 N j c w M z B h Z S 0 2 O W R j L T Q y N j I t Y j V h M y 0 1 O D Y 2 O G R k N G F j Y 2 M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N h b G V z I F B l c m Z v c m 1 h b m N l I H Z z L i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U t M j B U M T c 6 M T c 6 N T g u N D c z N z k 4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U 4 Z G E 1 O T E 4 L T g 0 O W Y t N G Q 2 Z C 0 5 Z j U w L T J k Y W M y N T A x N T V h O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U t M j B U M T c 6 M T c 6 N T g u N D g z N D Y 5 N l o i L z 4 8 R W 5 0 c n k g V H l w Z T 0 i R m l s b E N v b H V t b l R 5 c G V z I i B W Y W x 1 Z T 0 i c 0 N R a 0 p B d z 0 9 I i 8 + P E V u d H J 5 I F R 5 c G U 9 I k Z p b G x D b 2 x 1 b W 5 O Y W 1 l c y I g V m F s d W U 9 I n N b J n F 1 b 3 Q 7 R G F 0 Z S Z x d W 9 0 O y w m c X V v d D t T d G F y d C B v Z i B N b 2 5 0 a C Z x d W 9 0 O y w m c X V v d D t G a X N j Y W w g T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I 0 Z G M 4 Z D V h L T c w N G U t N D Q y M S 0 4 Y m Y z L W M z M W M 3 N T l j O T Q z Z S I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0 Z p c 2 N h b C B N b 2 5 0 a C w y f S Z x d W 9 0 O y w m c X V v d D t T Z W N 0 a W 9 u M S 9 k a W 1 f Z G F 0 Z S 9 J b n N l c n R l Z C B Z Z W F y L n t Z Z W F y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R m l z Y 2 F s I E 1 v b n R o L D J 9 J n F 1 b 3 Q 7 L C Z x d W 9 0 O 1 N l Y 3 R p b 2 4 x L 2 R p b V 9 k Y X R l L 0 l u c 2 V y d G V k I F l l Y X I u e 1 l l Y X I s M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W x l c y B Q Z X J m b 3 J t Y W 5 j Z S B 2 c y 4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E p F v U Q 0 Z I 1 P i R H D / s m T x f k A A A A A A g A A A A A A E G Y A A A A B A A A g A A A A P w 9 d A 2 V z b v R 2 b y h f G m w L 0 / y q N K V 4 0 P X 5 z F F 9 3 b L c o Z g A A A A A D o A A A A A C A A A g A A A A Q H 1 g s P 5 K s m 1 e B s i e t W P b Z 0 i S F G C k F D 4 M 4 A y D B o g i j P t Q A A A A Y + / O s z s P S k d Q E Y P T 9 x Z / R j l g a 4 Y 2 z Z v A V F N M q L n V t 0 7 o B A m k w i 9 i o 2 J Z K 7 e o u t a M R T U J U 4 a 1 8 u q B P x 7 x v l x 5 9 8 v p 6 + o K E T 8 h G 5 D J c u k / Q Z J A A A A A Z t L D 0 l H o d / / h v g K i N 3 A Z 5 a I k 3 U J G c 8 V z + E W f i 4 4 8 l j H R b e + s N M B U N a U 5 F h a h X 7 i 3 2 V N J m G B V y S D U t S f g E l j D 8 g = = < / D a t a M a s h u p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4 4 2 7 2 a f f - 4 a 6 a - 4 8 8 7 - 8 3 9 0 - c 1 c 8 f 0 d d 4 a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0 b f 6 2 6 0 9 - 4 2 7 1 - 4 a c d - b f 3 0 - 5 d 1 c 5 2 1 d 9 d 2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 N e t   P r o f i t < / M e a s u r e N a m e > < D i s p l a y N a m e > N e t   P r o f i t < / D i s p l a y N a m e > < V i s i b l e > F a l s e < / V i s i b l e > < / i t e m > < i t e m > < M e a s u r e N a m e > P r o f i t   M a r g i n   ( % ) < / M e a s u r e N a m e > < D i s p l a y N a m e > P r o f i t   M a r g i n   ( % ) 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 v s .   T a r g e t   % < / M e a s u r e N a m e > < D i s p l a y N a m e > 2 0 2 1   v s . 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 2 0 2 5 - 0 5 - 2 3 T 2 2 : 1 8 : 1 6 . 5 8 1 8 7 0 7 + 0 6 : 0 0 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9 7 3 9 4 a 7 7 - 4 b c e - 4 f 1 d - b 6 c 9 - 8 6 9 f 8 3 0 0 4 c 1 f , d i m _ c u s t o m e r _ f 2 7 f 2 a 2 8 - 8 1 9 a - 4 d 4 9 - a 7 c 3 - f 8 b 8 d 6 7 1 3 0 2 5 , d i m _ m a r k e t _ 4 4 2 7 2 a f f - 4 a 6 a - 4 8 8 7 - 8 3 9 0 - c 1 c 8 f 0 d d 4 a 6 8 , d i m _ p r o d u c t _ d 1 4 a 9 4 4 b - 8 e a e - 4 6 7 4 - 8 9 3 f - c 4 5 2 0 1 1 e a f b 2 , n s _ t a r g e t s _ 2 0 2 1 _ 8 2 8 4 b 5 3 f - 6 4 d b - 4 b 1 e - a 9 1 a - 0 7 e c 8 e e d c 4 4 1 , d i m _ d a t e _ 5 6 8 2 a a 4 5 - a f 1 6 - 4 3 7 d - 8 5 0 c - b 8 b 7 2 1 0 5 e d b 7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_ 8 2 8 4 b 5 3 f - 6 4 d b - 4 b 1 e - a 9 1 a - 0 7 e c 8 e e d c 4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 f a c t _ s a l e s _ m o n t h l y _ 9 7 3 9 4 a 7 7 - 4 b c e - 4 f 1 d - b 6 c 9 - 8 6 9 f 8 3 0 0 4 c 1 f 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 d i m _ c u s t o m e r _ f 2 7 f 2 a 2 8 - 8 1 9 a - 4 d 4 9 - a 7 c 3 - f 8 b 8 d 6 7 1 3 0 2 5 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 d i m _ m a r k e t _ 4 4 2 7 2 a f f - 4 a 6 a - 4 8 8 7 - 8 3 9 0 - c 1 c 8 f 0 d d 4 a 6 8 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 d i m _ p r o d u c t _ d 1 4 a 9 4 4 b - 8 e a e - 4 6 7 4 - 8 9 3 f - c 4 5 2 0 1 1 e a f b 2 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 n s _ t a r g e t s _ 2 0 2 1 _ 8 2 8 4 b 5 3 f - 6 4 d b - 4 b 1 e - a 9 1 a - 0 7 e c 8 e e d c 4 4 1 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 d i m _ d a t e _ 5 6 8 2 a a 4 5 - a f 1 6 - 4 3 7 d - 8 5 0 c - b 8 b 7 2 1 0 5 e d b 7 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5 6 8 2 a a 4 5 - a f 1 6 - 4 3 7 d - 8 5 0 c - b 8 b 7 2 1 0 5 e d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 S t a r t   o f   M o n t h < / s t r i n g > < / k e y > < v a l u e > < i n t > 1 8 3 < / i n t > < / v a l u e > < / i t e m > < i t e m > < k e y > < s t r i n g > F i s c a l   M o n t h < / s t r i n g > < / k e y > < v a l u e > < i n t > 1 6 5 < / i n t > < / v a l u e > < / i t e m > < i t e m > < k e y > < s t r i n g > F Y < / s t r i n g > < / k e y > < v a l u e > < i n t > 7 0 < / i n t > < / v a l u e > < / i t e m > < i t e m > < k e y > < s t r i n g > D a t e   ( Y e a r ) < / s t r i n g > < / k e y > < v a l u e > < i n t > 1 5 0 < / i n t > < / v a l u e > < / i t e m > < i t e m > < k e y > < s t r i n g > D a t e   ( Q u a r t e r ) < / s t r i n g > < / k e y > < v a l u e > < i n t > 1 8 3 < / i n t > < / v a l u e > < / i t e m > < i t e m > < k e y > < s t r i n g > D a t e   ( M o n t h   I n d e x ) < / s t r i n g > < / k e y > < v a l u e > < i n t > 2 2 9 < / i n t > < / v a l u e > < / i t e m > < i t e m > < k e y > < s t r i n g > D a t e   ( M o n t h ) < / s t r i n g > < / k e y > < v a l u e > < i n t > 1 7 3 < / i n t > < / v a l u e > < / i t e m > < i t e m > < k e y > < s t r i n g > F i s c a l   M o n t h   ( M o n t h ) < / s t r i n g > < / k e y > < v a l u e > < i n t > 2 4 6 < / i n t > < / v a l u e > < / i t e m > < i t e m > < k e y > < s t r i n g > F i s c a l   M o n t h   ( M o n t h   I n d e x ) < / s t r i n g > < / k e y > < v a l u e > < i n t > 3 0 2 < / i n t > < / v a l u e > < / i t e m > < i t e m > < k e y > < s t r i n g > F i s c a l   M o n t h   ( Q u a r t e r ) < / s t r i n g > < / k e y > < v a l u e > < i n t > 2 5 6 < / i n t > < / v a l u e > < / i t e m > < i t e m > < k e y > < s t r i n g > F i s c a l   M o n t h   ( Y e a r ) < / s t r i n g > < / k e y > < v a l u e > < i n t > 2 2 3 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 F i s c a l   M o n t h < / s t r i n g > < / k e y > < v a l u e > < i n t > 2 < / i n t > < / v a l u e > < / i t e m > < i t e m > < k e y > < s t r i n g > F Y < / s t r i n g > < / k e y > < v a l u e > < i n t > 3 < / i n t > < / v a l u e > < / i t e m > < i t e m > < k e y > < s t r i n g > D a t e   ( Y e a r ) < / s t r i n g > < / k e y > < v a l u e > < i n t > 4 < / i n t > < / v a l u e > < / i t e m > < i t e m > < k e y > < s t r i n g > D a t e   ( Q u a r t e r ) < / s t r i n g > < / k e y > < v a l u e > < i n t > 5 < / i n t > < / v a l u e > < / i t e m > < i t e m > < k e y > < s t r i n g > D a t e   ( M o n t h   I n d e x ) < / s t r i n g > < / k e y > < v a l u e > < i n t > 6 < / i n t > < / v a l u e > < / i t e m > < i t e m > < k e y > < s t r i n g > D a t e   ( M o n t h ) < / s t r i n g > < / k e y > < v a l u e > < i n t > 7 < / i n t > < / v a l u e > < / i t e m > < i t e m > < k e y > < s t r i n g > F i s c a l   M o n t h   ( M o n t h ) < / s t r i n g > < / k e y > < v a l u e > < i n t > 1 1 < / i n t > < / v a l u e > < / i t e m > < i t e m > < k e y > < s t r i n g > F i s c a l   M o n t h   ( M o n t h   I n d e x ) < / s t r i n g > < / k e y > < v a l u e > < i n t > 1 0 < / i n t > < / v a l u e > < / i t e m > < i t e m > < k e y > < s t r i n g > F i s c a l   M o n t h   ( Q u a r t e r ) < / s t r i n g > < / k e y > < v a l u e > < i n t > 9 < / i n t > < / v a l u e > < / i t e m > < i t e m > < k e y > < s t r i n g > F i s c a l   M o n t h   ( Y e a r ) 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9 7 3 9 4 a 7 7 - 4 b c e - 4 f 1 d - b 6 c 9 - 8 6 9 f 8 3 0 0 4 c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 C O G S < / s t r i n g > < / k e y > < v a l u e > < i n t > 1 0 0 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 4 < / F o c u s C o l u m n > < F o c u s R o w > 7 < / F o c u s R o w > < S e l e c t i o n E n d C o l u m n > 4 < / S e l e c t i o n E n d C o l u m n > < S e l e c t i o n E n d R o w > 7 < / S e l e c t i o n E n d R o w > < S e l e c t i o n S t a r t C o l u m n > 4 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 C O G S < / K e y > < / D i a g r a m O b j e c t K e y > < D i a g r a m O b j e c t K e y > < K e y > M e a s u r e s \ S u m   o f   C O G S \ T a g I n f o \ F o r m u l a < / K e y > < / D i a g r a m O b j e c t K e y > < D i a g r a m O b j e c t K e y > < K e y > M e a s u r e s \ S u m   o f   C O G S \ T a g I n f o \ V a l u e 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 M e a s u r e s \ T o t a l   C O G S < / K e y > < / D i a g r a m O b j e c t K e y > < D i a g r a m O b j e c t K e y > < K e y > M e a s u r e s \ T o t a l   C O G S \ T a g I n f o \ F o r m u l a < / K e y > < / D i a g r a m O b j e c t K e y > < D i a g r a m O b j e c t K e y > < K e y > M e a s u r e s \ T o t a l   C O G S \ T a g I n f o \ V a l u e < / K e y > < / D i a g r a m O b j e c t K e y > < D i a g r a m O b j e c t K e y > < K e y > M e a s u r e s \ N e t   P r o f i t < / K e y > < / D i a g r a m O b j e c t K e y > < D i a g r a m O b j e c t K e y > < K e y > M e a s u r e s \ N e t   P r o f i t \ T a g I n f o \ F o r m u l a < / K e y > < / D i a g r a m O b j e c t K e y > < D i a g r a m O b j e c t K e y > < K e y > M e a s u r e s \ N e t   P r o f i t \ T a g I n f o \ V a l u e < / K e y > < / D i a g r a m O b j e c t K e y > < D i a g r a m O b j e c t K e y > < K e y > M e a s u r e s \ P r o f i t   M a r g i n   ( % ) < / K e y > < / D i a g r a m O b j e c t K e y > < D i a g r a m O b j e c t K e y > < K e y > M e a s u r e s \ P r o f i t   M a r g i n   ( % ) \ T a g I n f o \ F o r m u l a < / K e y > < / D i a g r a m O b j e c t K e y > < D i a g r a m O b j e c t K e y > < K e y > M e a s u r e s \ P r o f i t   M a r g i n   ( % ) \ T a g I n f o \ V a l u e 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 C O G S & g t ; - & l t ; M e a s u r e s \ C O G S & g t ; < / K e y > < / D i a g r a m O b j e c t K e y > < D i a g r a m O b j e c t K e y > < K e y > L i n k s \ & l t ; C o l u m n s \ S u m   o f   C O G S & g t ; - & l t ; M e a s u r e s \ C O G S & g t ; \ C O L U M N < / K e y > < / D i a g r a m O b j e c t K e y > < D i a g r a m O b j e c t K e y > < K e y > L i n k s \ & l t ; C o l u m n s \ S u m   o f   C O G S & g t ; - & l t ; M e a s u r e s \ C O G S & g t ; \ M E A S U R E 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 P r o f i t 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 M a r g i n   ( % ) 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 M e a s u r e s \ P r o f i t   M a r g i n   ( % ) \ T a g I n f o \ F o r m u l a 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 M a r g i n   ( % ) \ T a g I n f o \ V a l u e 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 C o l u m n s \ F i s c a l   M o n t h < / K e y > < / D i a g r a m O b j e c t K e y > < D i a g r a m O b j e c t K e y > < K e y > C o l u m n s \ F Y 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 C o l u m n s \ F i s c a l   M o n t h   ( Y e a r ) < / K e y > < / D i a g r a m O b j e c t K e y > < D i a g r a m O b j e c t K e y > < K e y > C o l u m n s \ F i s c a l   M o n t h   ( Q u a r t e r ) < / K e y > < / D i a g r a m O b j e c t K e y > < D i a g r a m O b j e c t K e y > < K e y > C o l u m n s \ F i s c a l   M o n t h   ( M o n t h   I n d e x ) < / K e y > < / D i a g r a m O b j e c t K e y > < D i a g r a m O b j e c t K e y > < K e y > C o l u m n s \ F i s c a l  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  ( Y e a r ) 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 C o l u m n s \ F i s c a l   M o n t h   ( Q u a r t e r ) 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 C o l u m n s \ F i s c a l   M o n t h   ( M o n t h   I n d e x ) 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 C o l u m n s \ F i s c a l   M o n t h   ( M o n t h ) < / K e y > < / a : K e y > < a : V a l u e   i : t y p e = " M e a s u r e G r i d N o d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 C O G S < / K e y > < / D i a g r a m O b j e c t K e y > < D i a g r a m O b j e c t K e y > < K e y > T a b l e s \ f a c t _ s a l e s _ m o n t h l y \ S u m   o f   C O G S \ A d d i t i o n a l 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 T a b l e s \ f a c t _ s a l e s _ m o n t h l y \ M e a s u r e s \ T o t a l   C O G S < / K e y > < / D i a g r a m O b j e c t K e y > < D i a g r a m O b j e c t K e y > < K e y > T a b l e s \ f a c t _ s a l e s _ m o n t h l y \ M e a s u r e s \ N e t   P r o f i t < / K e y > < / D i a g r a m O b j e c t K e y > < D i a g r a m O b j e c t K e y > < K e y > T a b l e s \ f a c t _ s a l e s _ m o n t h l y \ M e a s u r e s \ P r o f i t   M a r g i n   ( % ) 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 v s .   T a r g e t   % 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 T a b l e s \ n s _ t a r g e t s _ 2 0 2 1 \ M e a s u r e s \ T a r g e t   2 0 2 1 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 T a b l e s \ d i m _ d a t e \ C o l u m n s \ F i s c a l  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 T a b l e s \ d i m _ d a t e \ C o l u m n s \ D a t e   ( Y e a r ) < / K e y > < / D i a g r a m O b j e c t K e y > < D i a g r a m O b j e c t K e y > < K e y > T a b l e s \ d i m _ d a t e \ C o l u m n s \ D a t e   ( Q u a r t e r ) < / K e y > < / D i a g r a m O b j e c t K e y > < D i a g r a m O b j e c t K e y > < K e y > T a b l e s \ d i m _ d a t e \ C o l u m n s \ D a t e   ( M o n t h   I n d e x ) < / K e y > < / D i a g r a m O b j e c t K e y > < D i a g r a m O b j e c t K e y > < K e y > T a b l e s \ d i m _ d a t e \ C o l u m n s \ D a t e   ( M o n t h ) < / K e y > < / D i a g r a m O b j e c t K e y > < D i a g r a m O b j e c t K e y > < K e y > T a b l e s \ d i m _ d a t e \ C o l u m n s \ F i s c a l   M o n t h   ( Y e a r ) < / K e y > < / D i a g r a m O b j e c t K e y > < D i a g r a m O b j e c t K e y > < K e y > T a b l e s \ d i m _ d a t e \ C o l u m n s \ F i s c a l   M o n t h   ( Q u a r t e r ) < / K e y > < / D i a g r a m O b j e c t K e y > < D i a g r a m O b j e c t K e y > < K e y > T a b l e s \ d i m _ d a t e \ C o l u m n s \ F i s c a l   M o n t h   ( M o n t h   I n d e x ) < / K e y > < / D i a g r a m O b j e c t K e y > < D i a g r a m O b j e c t K e y > < K e y > T a b l e s \ d i m _ d a t e \ C o l u m n s \ F i s c a l   M o n t h   ( M o n t h ) 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 1 1 7 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 2 5 4 . 6 6 6 6 6 6 6 6 6 6 6 6 6 3 < / H e i g h t > < I s E x p a n d e d > t r u e < / I s E x p a n d e d > < L a y e d O u t > t r u e < / L a y e d O u t > < L e f t > 6 8 5 . 9 9 9 9 9 9 9 9 9 9 9 9 8 9 < / L e f t > < T a b I n d e x > 4 < / T a b I n d e x > < T o p > 2 6 2 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 C O G S \ A d d i t i o n a l 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 T a b l e s \ f a c t _ s a l e s _ m o n t h l y \ M e a s u r e s \ P r o f i t   M a r g i n   ( % ) 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 v s . 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 1 8 0 . 6 6 6 6 6 6 6 6 6 6 6 6 7 1 < / H e i g h t > < I s E x p a n d e d > t r u e < / I s E x p a n d e d > < L a y e d O u t > t r u e < / L a y e d O u t > < L e f t > 3 2 1 . 9 0 3 8 1 0 5 6 7 6 6 5 8 < / L e f t > < T a b I n d e x > 1 < / T a b I n d e x > < T o p > 1 0 9 . 3 3 3 3 3 3 3 3 3 3 3 3 3 3 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 5 2 < / L e f t > < T o p > 8 . 6 6 6 6 6 6 6 6 6 6 6 6 6 5 7 2 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 1 9 5 . 9 9 9 9 9 9 9 9 9 9 9 9 9 7 < / H e i g h t > < I s E x p a n d e d > t r u e < / I s E x p a n d e d > < L a y e d O u t > t r u e < / L a y e d O u t > < L e f t > 9 2 3 . 0 4 4 7 6 5 0 3 6 3 3 0 7 7 < / L e f t > < T a b I n d e x > 2 < / T a b I n d e x > < T o p > 2 5 . 3 3 3 3 3 3 3 3 3 3 3 3 3 4 3 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 6 8 9 . 6 1 5 2 4 2 2 7 0 6 6 3 2 < / L e f t > < T a b I n d e x > 5 < / T a b I n d e x > < T o p > 5 4 4 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 1 1 7 2 . 1 8 5 7 1 9 5 0 4 9 9 5 6 < / L e f t > < T a b I n d e x > 3 < / T a b I n d e x > < T o p > 2 8 . 6 6 6 6 6 6 6 6 6 6 6 6 6 5 7 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 ( 7 6 6 , 2 4 6 ) .   E n d   p o i n t   2 :   ( 5 3 7 . 9 0 3 8 1 0 5 6 7 6 6 6 , 1 9 9 . 6 6 6 6 6 7 ) 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 7 6 6 < / b : _ x > < b : _ y > 2 4 6 . 0 0 0 0 0 0 0 0 0 0 0 0 0 3 < / b : _ y > < / b : P o i n t > < b : P o i n t > < b : _ x > 7 6 6 < / b : _ x > < b : _ y > 2 0 1 . 6 6 6 6 6 7 < / b : _ y > < / b : P o i n t > < b : P o i n t > < b : _ x > 7 6 4 < / b : _ x > < b : _ y > 1 9 9 . 6 6 6 6 6 7 < / b : _ y > < / b : P o i n t > < b : P o i n t > < b : _ x > 5 3 7 . 9 0 3 8 1 0 5 6 7 6 6 5 9 1 < / b : _ x > < b : _ y > 1 9 9 . 6 6 6 6 6 7 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 7 5 8 < / b : _ x > < b : _ y > 2 4 6 . 0 0 0 0 0 0 0 0 0 0 0 0 0 3 < / b : _ y > < / L a b e l L o c a t i o n > < L o c a t i o n   x m l n s : b = " h t t p : / / s c h e m a s . d a t a c o n t r a c t . o r g / 2 0 0 4 / 0 7 / S y s t e m . W i n d o w s " > < b : _ x > 7 6 6 < / b : _ x > < b : _ y > 2 6 2 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 5 2 1 . 9 0 3 8 1 0 5 6 7 6 6 5 9 1 < / b : _ x > < b : _ y > 1 9 1 . 6 6 6 6 6 7 < / b : _ y > < / L a b e l L o c a t i o n > < L o c a t i o n   x m l n s : b = " h t t p : / / s c h e m a s . d a t a c o n t r a c t . o r g / 2 0 0 4 / 0 7 / S y s t e m . W i n d o w s " > < b : _ x > 5 2 1 . 9 0 3 8 1 0 5 6 7 6 6 5 9 1 < / b : _ x > < b : _ y > 1 9 9 . 6 6 6 6 6 7 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 7 6 6 < / b : _ x > < b : _ y > 2 4 6 . 0 0 0 0 0 0 0 0 0 0 0 0 0 3 < / b : _ y > < / b : P o i n t > < b : P o i n t > < b : _ x > 7 6 6 < / b : _ x > < b : _ y > 2 0 1 . 6 6 6 6 6 7 < / b : _ y > < / b : P o i n t > < b : P o i n t > < b : _ x > 7 6 4 < / b : _ x > < b : _ y > 1 9 9 . 6 6 6 6 6 7 < / b : _ y > < / b : P o i n t > < b : P o i n t > < b : _ x > 5 3 7 . 9 0 3 8 1 0 5 6 7 6 6 5 9 1 < / b : _ x > < b : _ y > 1 9 9 . 6 6 6 6 6 7 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 ( 7 8 6 , 2 4 6 ) .   E n d   p o i n t   2 :   ( 9 0 7 . 0 4 4 7 6 5 0 3 6 3 3 1 , 1 2 3 . 3 3 3 3 3 3 ) 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 7 8 6 < / b : _ x > < b : _ y > 2 4 6 . 0 0 0 0 0 0 0 0 0 0 0 0 0 3 < / b : _ y > < / b : P o i n t > < b : P o i n t > < b : _ x > 7 8 6 < / b : _ x > < b : _ y > 1 2 5 . 3 3 3 3 3 3 < / b : _ y > < / b : P o i n t > < b : P o i n t > < b : _ x > 7 8 8 < / b : _ x > < b : _ y > 1 2 3 . 3 3 3 3 3 3 < / b : _ y > < / b : P o i n t > < b : P o i n t > < b : _ x > 9 0 7 . 0 4 4 7 6 5 0 3 6 3 3 0 7 7 < / b : _ x > < b : _ y > 1 2 3 . 3 3 3 3 3 3 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 7 7 8 < / b : _ x > < b : _ y > 2 4 6 . 0 0 0 0 0 0 0 0 0 0 0 0 0 3 < / b : _ y > < / L a b e l L o c a t i o n > < L o c a t i o n   x m l n s : b = " h t t p : / / s c h e m a s . d a t a c o n t r a c t . o r g / 2 0 0 4 / 0 7 / S y s t e m . W i n d o w s " > < b : _ x > 7 8 6 < / b : _ x > < b : _ y > 2 6 2 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 9 0 7 . 0 4 4 7 6 5 0 3 6 3 3 0 7 7 < / b : _ x > < b : _ y > 1 1 5 . 3 3 3 3 3 3 < / b : _ y > < / L a b e l L o c a t i o n > < L o c a t i o n   x m l n s : b = " h t t p : / / s c h e m a s . d a t a c o n t r a c t . o r g / 2 0 0 4 / 0 7 / S y s t e m . W i n d o w s " > < b : _ x > 9 2 3 . 0 4 4 7 6 5 0 3 6 3 3 0 7 7 < / b : _ x > < b : _ y > 1 2 3 . 3 3 3 3 3 3 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 7 8 6 < / b : _ x > < b : _ y > 2 4 6 . 0 0 0 0 0 0 0 0 0 0 0 0 0 3 < / b : _ y > < / b : P o i n t > < b : P o i n t > < b : _ x > 7 8 6 < / b : _ x > < b : _ y > 1 2 5 . 3 3 3 3 3 3 < / b : _ y > < / b : P o i n t > < b : P o i n t > < b : _ x > 7 8 8 < / b : _ x > < b : _ y > 1 2 3 . 3 3 3 3 3 3 < / b : _ y > < / b : P o i n t > < b : P o i n t > < b : _ x > 9 0 7 . 0 4 4 7 6 5 0 3 6 3 3 0 7 7 < / b : _ x > < b : _ y > 1 2 3 . 3 3 3 3 3 3 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 ( 8 0 6 , 2 4 6 ) .   E n d   p o i n t   2 :   ( 1 1 5 6 . 1 8 5 7 1 9 5 0 5 , 9 3 . 6 6 6 6 6 7 ) 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< / b : _ x > < b : _ y > 2 4 6 < / b : _ y > < / b : P o i n t > < b : P o i n t > < b : _ x > 8 0 6 < / b : _ x > < b : _ y > 2 4 2 . 8 3 3 3 3 3 < / b : _ y > < / b : P o i n t > < b : P o i n t > < b : _ x > 8 0 8 < / b : _ x > < b : _ y > 2 4 0 . 8 3 3 3 3 3 < / b : _ y > < / b : P o i n t > < b : P o i n t > < b : _ x > 1 1 4 0 . 5 4 4 7 6 4 9 8 6 < / b : _ x > < b : _ y > 2 4 0 . 8 3 3 3 3 3 < / b : _ y > < / b : P o i n t > < b : P o i n t > < b : _ x > 1 1 4 2 . 5 4 4 7 6 4 9 8 6 < / b : _ x > < b : _ y > 2 3 8 . 8 3 3 3 3 3 < / b : _ y > < / b : P o i n t > < b : P o i n t > < b : _ x > 1 1 4 2 . 5 4 4 7 6 4 9 8 6 < / b : _ x > < b : _ y > 9 5 . 6 6 6 6 6 7 < / b : _ y > < / b : P o i n t > < b : P o i n t > < b : _ x > 1 1 4 4 . 5 4 4 7 6 4 9 8 6 < / b : _ x > < b : _ y > 9 3 . 6 6 6 6 6 7 < / b : _ y > < / b : P o i n t > < b : P o i n t > < b : _ x > 1 1 5 6 . 1 8 5 7 1 9 5 0 4 9 9 5 6 < / b : _ x > < b : _ y > 9 3 . 6 6 6 6 6 7 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 7 9 8 < / b : _ x > < b : _ y > 2 4 6 < / b : _ y > < / L a b e l L o c a t i o n > < L o c a t i o n   x m l n s : b = " h t t p : / / s c h e m a s . d a t a c o n t r a c t . o r g / 2 0 0 4 / 0 7 / S y s t e m . W i n d o w s " > < b : _ x > 8 0 6 < / b : _ x > < b : _ y > 2 6 2 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 1 1 5 6 . 1 8 5 7 1 9 5 0 4 9 9 5 6 < / b : _ x > < b : _ y > 8 5 . 6 6 6 6 6 7 < / b : _ y > < / L a b e l L o c a t i o n > < L o c a t i o n   x m l n s : b = " h t t p : / / s c h e m a s . d a t a c o n t r a c t . o r g / 2 0 0 4 / 0 7 / S y s t e m . W i n d o w s " > < b : _ x > 1 1 7 2 . 1 8 5 7 1 9 5 0 4 9 9 5 6 < / b : _ x > < b : _ y > 9 3 . 6 6 6 6 6 7 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< / b : _ x > < b : _ y > 2 4 6 < / b : _ y > < / b : P o i n t > < b : P o i n t > < b : _ x > 8 0 6 < / b : _ x > < b : _ y > 2 4 2 . 8 3 3 3 3 3 < / b : _ y > < / b : P o i n t > < b : P o i n t > < b : _ x > 8 0 8 < / b : _ x > < b : _ y > 2 4 0 . 8 3 3 3 3 3 < / b : _ y > < / b : P o i n t > < b : P o i n t > < b : _ x > 1 1 4 0 . 5 4 4 7 6 4 9 8 6 < / b : _ x > < b : _ y > 2 4 0 . 8 3 3 3 3 3 < / b : _ y > < / b : P o i n t > < b : P o i n t > < b : _ x > 1 1 4 2 . 5 4 4 7 6 4 9 8 6 < / b : _ x > < b : _ y > 2 3 8 . 8 3 3 3 3 3 < / b : _ y > < / b : P o i n t > < b : P o i n t > < b : _ x > 1 1 4 2 . 5 4 4 7 6 4 9 8 6 < / b : _ x > < b : _ y > 9 5 . 6 6 6 6 6 7 < / b : _ y > < / b : P o i n t > < b : P o i n t > < b : _ x > 1 1 4 4 . 5 4 4 7 6 4 9 8 6 < / b : _ x > < b : _ y > 9 3 . 6 6 6 6 6 7 < / b : _ y > < / b : P o i n t > < b : P o i n t > < b : _ x > 1 1 5 6 . 1 8 5 7 1 9 5 0 4 9 9 5 6 < / b : _ x > < b : _ y > 9 3 . 6 6 6 6 6 7 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 ( 3 0 5 . 9 0 3 8 1 0 5 6 7 6 6 6 , 1 9 9 . 6 6 6 6 6 7 ) .   E n d   p o i n t   2 :   ( 2 6 8 , 9 3 . 6 6 6 6 6 7 ) 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 3 0 5 . 9 0 3 8 1 0 5 6 7 6 6 5 8 < / b : _ x > < b : _ y > 1 9 9 . 6 6 6 6 6 7 < / b : _ y > < / b : P o i n t > < b : P o i n t > < b : _ x > 2 8 8 . 9 5 1 9 0 5 5 < / b : _ x > < b : _ y > 1 9 9 . 6 6 6 6 6 7 < / b : _ y > < / b : P o i n t > < b : P o i n t > < b : _ x > 2 8 6 . 9 5 1 9 0 5 5 < / b : _ x > < b : _ y > 1 9 7 . 6 6 6 6 6 7 < / b : _ y > < / b : P o i n t > < b : P o i n t > < b : _ x > 2 8 6 . 9 5 1 9 0 5 5 < / b : _ x > < b : _ y > 9 5 . 6 6 6 6 6 7 < / b : _ y > < / b : P o i n t > < b : P o i n t > < b : _ x > 2 8 4 . 9 5 1 9 0 5 5 < / b : _ x > < b : _ y > 9 3 . 6 6 6 6 6 7 < / b : _ y > < / b : P o i n t > < b : P o i n t > < b : _ x > 2 6 8 . 0 0 0 0 0 0 0 0 0 0 0 0 0 6 < / b : _ x > < b : _ y > 9 3 . 6 6 6 6 6 7 0 0 0 0 0 0 0 1 8 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 3 0 5 . 9 0 3 8 1 0 5 6 7 6 6 5 8 < / b : _ x > < b : _ y > 1 9 1 . 6 6 6 6 6 7 < / b : _ y > < / L a b e l L o c a t i o n > < L o c a t i o n   x m l n s : b = " h t t p : / / s c h e m a s . d a t a c o n t r a c t . o r g / 2 0 0 4 / 0 7 / S y s t e m . W i n d o w s " > < b : _ x > 3 2 1 . 9 0 3 8 1 0 5 6 7 6 6 5 8 < / b : _ x > < b : _ y > 1 9 9 . 6 6 6 6 6 7 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 2 5 2 . 0 0 0 0 0 0 0 0 0 0 0 0 0 6 < / b : _ x > < b : _ y > 8 5 . 6 6 6 6 6 7 0 0 0 0 0 0 0 1 8 < / b : _ y > < / L a b e l L o c a t i o n > < L o c a t i o n   x m l n s : b = " h t t p : / / s c h e m a s . d a t a c o n t r a c t . o r g / 2 0 0 4 / 0 7 / S y s t e m . W i n d o w s " > < b : _ x > 2 5 2 . 0 0 0 0 0 0 0 0 0 0 0 0 0 6 < / b : _ x > < b : _ y > 9 3 . 6 6 6 6 6 7 0 0 0 0 0 0 0 1 8 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 3 0 5 . 9 0 3 8 1 0 5 6 7 6 6 5 8 < / b : _ x > < b : _ y > 1 9 9 . 6 6 6 6 6 7 < / b : _ y > < / b : P o i n t > < b : P o i n t > < b : _ x > 2 8 8 . 9 5 1 9 0 5 5 < / b : _ x > < b : _ y > 1 9 9 . 6 6 6 6 6 7 < / b : _ y > < / b : P o i n t > < b : P o i n t > < b : _ x > 2 8 6 . 9 5 1 9 0 5 5 < / b : _ x > < b : _ y > 1 9 7 . 6 6 6 6 6 7 < / b : _ y > < / b : P o i n t > < b : P o i n t > < b : _ x > 2 8 6 . 9 5 1 9 0 5 5 < / b : _ x > < b : _ y > 9 5 . 6 6 6 6 6 7 < / b : _ y > < / b : P o i n t > < b : P o i n t > < b : _ x > 2 8 4 . 9 5 1 9 0 5 5 < / b : _ x > < b : _ y > 9 3 . 6 6 6 6 6 7 < / b : _ y > < / b : P o i n t > < b : P o i n t > < b : _ x > 2 6 8 . 0 0 0 0 0 0 0 0 0 0 0 0 0 6 < / b : _ x > < b : _ y > 9 3 . 6 6 6 6 6 7 0 0 0 0 0 0 0 1 8 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 ( 9 0 5 . 6 1 5 2 4 2 2 7 0 6 6 3 , 6 1 9 ) .   E n d   p o i n t   2 :   ( 1 1 5 6 . 1 8 5 7 1 9 5 0 5 , 1 1 3 . 6 6 6 6 6 7 ) 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 9 0 5 . 6 1 5 2 4 2 2 7 0 6 6 3 3 2 < / b : _ x > < b : _ y > 6 1 9 < / b : _ y > < / b : P o i n t > < b : P o i n t > < b : _ x > 1 1 4 5 . 5 4 4 7 6 4 9 8 6 < / b : _ x > < b : _ y > 6 1 9 < / b : _ y > < / b : P o i n t > < b : P o i n t > < b : _ x > 1 1 4 7 . 5 4 4 7 6 4 9 8 6 < / b : _ x > < b : _ y > 6 1 7 < / b : _ y > < / b : P o i n t > < b : P o i n t > < b : _ x > 1 1 4 7 . 5 4 4 7 6 4 9 8 6 < / b : _ x > < b : _ y > 1 1 5 . 6 6 6 6 6 7 < / b : _ y > < / b : P o i n t > < b : P o i n t > < b : _ x > 1 1 4 9 . 5 4 4 7 6 4 9 8 6 < / b : _ x > < b : _ y > 1 1 3 . 6 6 6 6 6 7 < / b : _ y > < / b : P o i n t > < b : P o i n t > < b : _ x > 1 1 5 6 . 1 8 5 7 1 9 5 0 4 9 9 5 6 < / b : _ x > < b : _ y > 1 1 3 . 6 6 6 6 6 7 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 8 8 9 . 6 1 5 2 4 2 2 7 0 6 6 3 3 2 < / b : _ x > < b : _ y > 6 1 1 < / b : _ y > < / L a b e l L o c a t i o n > < L o c a t i o n   x m l n s : b = " h t t p : / / s c h e m a s . d a t a c o n t r a c t . o r g / 2 0 0 4 / 0 7 / S y s t e m . W i n d o w s " > < b : _ x > 8 8 9 . 6 1 5 2 4 2 2 7 0 6 6 3 2 < / b : _ x > < b : _ y > 6 1 9 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 1 1 5 6 . 1 8 5 7 1 9 5 0 4 9 9 5 6 < / b : _ x > < b : _ y > 1 0 5 . 6 6 6 6 6 7 < / b : _ y > < / L a b e l L o c a t i o n > < L o c a t i o n   x m l n s : b = " h t t p : / / s c h e m a s . d a t a c o n t r a c t . o r g / 2 0 0 4 / 0 7 / S y s t e m . W i n d o w s " > < b : _ x > 1 1 7 2 . 1 8 5 7 1 9 5 0 4 9 9 5 6 < / b : _ x > < b : _ y > 1 1 3 . 6 6 6 6 6 7 0 0 0 0 0 0 0 2 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 9 0 5 . 6 1 5 2 4 2 2 7 0 6 6 3 3 2 < / b : _ x > < b : _ y > 6 1 9 < / b : _ y > < / b : P o i n t > < b : P o i n t > < b : _ x > 1 1 4 5 . 5 4 4 7 6 4 9 8 6 < / b : _ x > < b : _ y > 6 1 9 < / b : _ y > < / b : P o i n t > < b : P o i n t > < b : _ x > 1 1 4 7 . 5 4 4 7 6 4 9 8 6 < / b : _ x > < b : _ y > 6 1 7 < / b : _ y > < / b : P o i n t > < b : P o i n t > < b : _ x > 1 1 4 7 . 5 4 4 7 6 4 9 8 6 < / b : _ x > < b : _ y > 1 1 5 . 6 6 6 6 6 7 < / b : _ y > < / b : P o i n t > < b : P o i n t > < b : _ x > 1 1 4 9 . 5 4 4 7 6 4 9 8 6 < / b : _ x > < b : _ y > 1 1 3 . 6 6 6 6 6 7 < / b : _ y > < / b : P o i n t > < b : P o i n t > < b : _ x > 1 1 5 6 . 1 8 5 7 1 9 5 0 4 9 9 5 6 < / b : _ x > < b : _ y > 1 1 3 . 6 6 6 6 6 7 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 ( 6 7 3 . 6 1 5 2 4 2 2 7 0 6 6 3 , 6 1 9 ) .   E n d   p o i n t   2 :   ( 2 6 8 , 7 3 . 6 6 6 6 6 7 ) 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 6 7 3 . 6 1 5 2 4 2 2 7 0 6 6 3 2 < / b : _ x > < b : _ y > 6 1 9 < / b : _ y > < / b : P o i n t > < b : P o i n t > < b : _ x > 5 4 3 . 4 0 3 8 1 0 9 9 5 5 < / b : _ x > < b : _ y > 6 1 9 < / b : _ y > < / b : P o i n t > < b : P o i n t > < b : _ x > 5 4 1 . 4 0 3 8 1 0 9 9 5 5 < / b : _ x > < b : _ y > 6 1 7 < / b : _ y > < / b : P o i n t > < b : P o i n t > < b : _ x > 5 4 1 . 4 0 3 8 1 0 9 9 5 5 < / b : _ x > < b : _ y > 7 5 . 6 6 6 6 6 7 < / b : _ y > < / b : P o i n t > < b : P o i n t > < b : _ x > 5 3 9 . 4 0 3 8 1 0 9 9 5 5 < / b : _ x > < b : _ y > 7 3 . 6 6 6 6 6 7 < / b : _ y > < / b : P o i n t > < b : P o i n t > < b : _ x > 2 6 8 < / b : _ x > < b : _ y > 7 3 . 6 6 6 6 6 7 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 6 7 3 . 6 1 5 2 4 2 2 7 0 6 6 3 2 < / b : _ x > < b : _ y > 6 1 1 < / b : _ y > < / L a b e l L o c a t i o n > < L o c a t i o n   x m l n s : b = " h t t p : / / s c h e m a s . d a t a c o n t r a c t . o r g / 2 0 0 4 / 0 7 / S y s t e m . W i n d o w s " > < b : _ x > 6 8 9 . 6 1 5 2 4 2 2 7 0 6 6 3 2 < / b : _ x > < b : _ y > 6 1 9 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 2 5 2 < / b : _ x > < b : _ y > 6 5 . 6 6 6 6 6 7 < / b : _ y > < / L a b e l L o c a t i o n > < L o c a t i o n   x m l n s : b = " h t t p : / / s c h e m a s . d a t a c o n t r a c t . o r g / 2 0 0 4 / 0 7 / S y s t e m . W i n d o w s " > < b : _ x > 2 5 2 < / b : _ x > < b : _ y > 7 3 . 6 6 6 6 6 7 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 6 7 3 . 6 1 5 2 4 2 2 7 0 6 6 3 2 < / b : _ x > < b : _ y > 6 1 9 < / b : _ y > < / b : P o i n t > < b : P o i n t > < b : _ x > 5 4 3 . 4 0 3 8 1 0 9 9 5 5 < / b : _ x > < b : _ y > 6 1 9 < / b : _ y > < / b : P o i n t > < b : P o i n t > < b : _ x > 5 4 1 . 4 0 3 8 1 0 9 9 5 5 < / b : _ x > < b : _ y > 6 1 7 < / b : _ y > < / b : P o i n t > < b : P o i n t > < b : _ x > 5 4 1 . 4 0 3 8 1 0 9 9 5 5 < / b : _ x > < b : _ y > 7 5 . 6 6 6 6 6 7 < / b : _ y > < / b : P o i n t > < b : P o i n t > < b : _ x > 5 3 9 . 4 0 3 8 1 0 9 9 5 5 < / b : _ x > < b : _ y > 7 3 . 6 6 6 6 6 7 < / b : _ y > < / b : P o i n t > < b : P o i n t > < b : _ x > 2 6 8 < / b : _ x > < b : _ y > 7 3 . 6 6 6 6 6 7 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5 6 8 2 a a 4 5 - a f 1 6 - 4 3 7 d - 8 5 0 c - b 8 b 7 2 1 0 5 e d b 7 ] ] > < / C u s t o m C o n t e n t > < / G e m i n i > 
</file>

<file path=customXml/item4.xml>��< ? x m l   v e r s i o n = " 1 . 0 "   e n c o d i n g = " U T F - 1 6 " ? > < G e m i n i   x m l n s = " h t t p : / / g e m i n i / p i v o t c u s t o m i z a t i o n / 5 9 1 3 b b d 6 - f c 5 9 - 4 b b 3 - b e 9 1 - d 6 5 4 5 c a 8 c c 3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 N e t   P r o f i t < / M e a s u r e N a m e > < D i s p l a y N a m e > N e t   P r o f i t < / D i s p l a y N a m e > < V i s i b l e > F a l s e < / V i s i b l e > < / i t e m > < i t e m > < M e a s u r e N a m e > P r o f i t   M a r g i n   ( % ) < / M e a s u r e N a m e > < D i s p l a y N a m e > P r o f i t   M a r g i n   ( % ) 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 v s .   T a r g e t   % < / M e a s u r e N a m e > < D i s p l a y N a m e > 2 0 2 1   v s . 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d 1 4 a 9 4 4 b - 8 e a e - 4 6 7 4 - 8 9 3 f - c 4 5 2 0 1 1 e a f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f 2 7 f 2 a 2 8 - 8 1 9 a - 4 d 4 9 - a 7 c 3 - f 8 b 8 d 6 7 1 3 0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7291604-3304-4B33-997A-765EEA59E77A}">
  <ds:schemaRefs/>
</ds:datastoreItem>
</file>

<file path=customXml/itemProps10.xml><?xml version="1.0" encoding="utf-8"?>
<ds:datastoreItem xmlns:ds="http://schemas.openxmlformats.org/officeDocument/2006/customXml" ds:itemID="{6D88572C-51FA-41FD-AD01-9451A0D16D8B}">
  <ds:schemaRefs/>
</ds:datastoreItem>
</file>

<file path=customXml/itemProps11.xml><?xml version="1.0" encoding="utf-8"?>
<ds:datastoreItem xmlns:ds="http://schemas.openxmlformats.org/officeDocument/2006/customXml" ds:itemID="{E24318BF-120F-40D2-94AC-66E8A3EE9194}">
  <ds:schemaRefs/>
</ds:datastoreItem>
</file>

<file path=customXml/itemProps12.xml><?xml version="1.0" encoding="utf-8"?>
<ds:datastoreItem xmlns:ds="http://schemas.openxmlformats.org/officeDocument/2006/customXml" ds:itemID="{D26AA8DA-13B1-4544-86DA-182A4A91B9A0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9E8462C5-3124-4E2A-BFA9-EA5982A49EDD}">
  <ds:schemaRefs/>
</ds:datastoreItem>
</file>

<file path=customXml/itemProps14.xml><?xml version="1.0" encoding="utf-8"?>
<ds:datastoreItem xmlns:ds="http://schemas.openxmlformats.org/officeDocument/2006/customXml" ds:itemID="{23EA511E-AAAF-41EC-97DD-7995C744523E}">
  <ds:schemaRefs/>
</ds:datastoreItem>
</file>

<file path=customXml/itemProps15.xml><?xml version="1.0" encoding="utf-8"?>
<ds:datastoreItem xmlns:ds="http://schemas.openxmlformats.org/officeDocument/2006/customXml" ds:itemID="{21967295-43A0-4DD2-805C-947B3484D94B}">
  <ds:schemaRefs/>
</ds:datastoreItem>
</file>

<file path=customXml/itemProps16.xml><?xml version="1.0" encoding="utf-8"?>
<ds:datastoreItem xmlns:ds="http://schemas.openxmlformats.org/officeDocument/2006/customXml" ds:itemID="{C1090958-B3B5-475B-AC26-DC38838AEC7C}">
  <ds:schemaRefs/>
</ds:datastoreItem>
</file>

<file path=customXml/itemProps17.xml><?xml version="1.0" encoding="utf-8"?>
<ds:datastoreItem xmlns:ds="http://schemas.openxmlformats.org/officeDocument/2006/customXml" ds:itemID="{993B6D2F-E1B7-4588-9C47-DB67F3539245}">
  <ds:schemaRefs/>
</ds:datastoreItem>
</file>

<file path=customXml/itemProps18.xml><?xml version="1.0" encoding="utf-8"?>
<ds:datastoreItem xmlns:ds="http://schemas.openxmlformats.org/officeDocument/2006/customXml" ds:itemID="{F726B7DF-9AF5-4FA1-AB60-70350512C7ED}">
  <ds:schemaRefs/>
</ds:datastoreItem>
</file>

<file path=customXml/itemProps19.xml><?xml version="1.0" encoding="utf-8"?>
<ds:datastoreItem xmlns:ds="http://schemas.openxmlformats.org/officeDocument/2006/customXml" ds:itemID="{306FEB65-F720-476E-BF06-8431B720B29A}">
  <ds:schemaRefs/>
</ds:datastoreItem>
</file>

<file path=customXml/itemProps2.xml><?xml version="1.0" encoding="utf-8"?>
<ds:datastoreItem xmlns:ds="http://schemas.openxmlformats.org/officeDocument/2006/customXml" ds:itemID="{493EA890-49A3-4C08-B54C-A364C44B2D9C}">
  <ds:schemaRefs/>
</ds:datastoreItem>
</file>

<file path=customXml/itemProps20.xml><?xml version="1.0" encoding="utf-8"?>
<ds:datastoreItem xmlns:ds="http://schemas.openxmlformats.org/officeDocument/2006/customXml" ds:itemID="{34B9CE18-45EA-4CB0-A214-E19CA615557C}">
  <ds:schemaRefs/>
</ds:datastoreItem>
</file>

<file path=customXml/itemProps21.xml><?xml version="1.0" encoding="utf-8"?>
<ds:datastoreItem xmlns:ds="http://schemas.openxmlformats.org/officeDocument/2006/customXml" ds:itemID="{D41D8489-7379-4550-BFFD-3B9CBF12CDF9}">
  <ds:schemaRefs/>
</ds:datastoreItem>
</file>

<file path=customXml/itemProps22.xml><?xml version="1.0" encoding="utf-8"?>
<ds:datastoreItem xmlns:ds="http://schemas.openxmlformats.org/officeDocument/2006/customXml" ds:itemID="{7668B911-991A-443E-8BE0-D4303EFB0DCA}">
  <ds:schemaRefs/>
</ds:datastoreItem>
</file>

<file path=customXml/itemProps23.xml><?xml version="1.0" encoding="utf-8"?>
<ds:datastoreItem xmlns:ds="http://schemas.openxmlformats.org/officeDocument/2006/customXml" ds:itemID="{80119958-A3BB-484B-B721-50D0BE577964}">
  <ds:schemaRefs/>
</ds:datastoreItem>
</file>

<file path=customXml/itemProps24.xml><?xml version="1.0" encoding="utf-8"?>
<ds:datastoreItem xmlns:ds="http://schemas.openxmlformats.org/officeDocument/2006/customXml" ds:itemID="{BCE03809-A28C-4F14-89D6-AB33D9A2DF2A}">
  <ds:schemaRefs/>
</ds:datastoreItem>
</file>

<file path=customXml/itemProps3.xml><?xml version="1.0" encoding="utf-8"?>
<ds:datastoreItem xmlns:ds="http://schemas.openxmlformats.org/officeDocument/2006/customXml" ds:itemID="{BDE85A2A-CBBF-45B5-9D7E-216765931F78}">
  <ds:schemaRefs/>
</ds:datastoreItem>
</file>

<file path=customXml/itemProps4.xml><?xml version="1.0" encoding="utf-8"?>
<ds:datastoreItem xmlns:ds="http://schemas.openxmlformats.org/officeDocument/2006/customXml" ds:itemID="{D151DFE5-4A11-49D6-9CDE-913B14574476}">
  <ds:schemaRefs/>
</ds:datastoreItem>
</file>

<file path=customXml/itemProps5.xml><?xml version="1.0" encoding="utf-8"?>
<ds:datastoreItem xmlns:ds="http://schemas.openxmlformats.org/officeDocument/2006/customXml" ds:itemID="{D3E7372D-B289-4F36-8570-9CB17E6F6084}">
  <ds:schemaRefs/>
</ds:datastoreItem>
</file>

<file path=customXml/itemProps6.xml><?xml version="1.0" encoding="utf-8"?>
<ds:datastoreItem xmlns:ds="http://schemas.openxmlformats.org/officeDocument/2006/customXml" ds:itemID="{87DFB498-4149-4189-A477-8F8523948126}">
  <ds:schemaRefs/>
</ds:datastoreItem>
</file>

<file path=customXml/itemProps7.xml><?xml version="1.0" encoding="utf-8"?>
<ds:datastoreItem xmlns:ds="http://schemas.openxmlformats.org/officeDocument/2006/customXml" ds:itemID="{0FCFA16D-15E2-48BD-8A95-3A96208C166E}">
  <ds:schemaRefs/>
</ds:datastoreItem>
</file>

<file path=customXml/itemProps8.xml><?xml version="1.0" encoding="utf-8"?>
<ds:datastoreItem xmlns:ds="http://schemas.openxmlformats.org/officeDocument/2006/customXml" ds:itemID="{1B4BAE67-0213-4A39-8EDA-452CB55DDF46}">
  <ds:schemaRefs/>
</ds:datastoreItem>
</file>

<file path=customXml/itemProps9.xml><?xml version="1.0" encoding="utf-8"?>
<ds:datastoreItem xmlns:ds="http://schemas.openxmlformats.org/officeDocument/2006/customXml" ds:itemID="{1941FE50-DA85-47EA-8EDD-B7F62AFF420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P&amp;L</vt:lpstr>
      <vt:lpstr>Sales Performance vs.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Md Shabbir Hossain Bhuiyea (Rossi)</dc:creator>
  <cp:lastModifiedBy>Md Morshed Bin Islam</cp:lastModifiedBy>
  <dcterms:created xsi:type="dcterms:W3CDTF">2025-05-20T16:51:58Z</dcterms:created>
  <dcterms:modified xsi:type="dcterms:W3CDTF">2025-12-11T12:42:55Z</dcterms:modified>
</cp:coreProperties>
</file>